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sheet1!$A$3:$V$416</definedName>
  </definedNames>
  <calcPr calcId="144525"/>
</workbook>
</file>

<file path=xl/sharedStrings.xml><?xml version="1.0" encoding="utf-8"?>
<sst xmlns="http://schemas.openxmlformats.org/spreadsheetml/2006/main" count="6210" uniqueCount="2307">
  <si>
    <t>2023-2024学年第一学期教材使用情况统计表</t>
  </si>
  <si>
    <t>序号</t>
  </si>
  <si>
    <t>学院</t>
  </si>
  <si>
    <t>ISBN书号</t>
  </si>
  <si>
    <t>教材名称</t>
  </si>
  <si>
    <t>作者</t>
  </si>
  <si>
    <t>出版社</t>
  </si>
  <si>
    <t>采购院系</t>
  </si>
  <si>
    <t>课程编码</t>
  </si>
  <si>
    <t>课程名称</t>
  </si>
  <si>
    <t>课程性质</t>
  </si>
  <si>
    <t>开课单位</t>
  </si>
  <si>
    <t>版次</t>
  </si>
  <si>
    <t>定价</t>
  </si>
  <si>
    <t>总汇总册数</t>
  </si>
  <si>
    <t>学生汇总册数</t>
  </si>
  <si>
    <t>教师汇总册数</t>
  </si>
  <si>
    <t>计划总册数</t>
  </si>
  <si>
    <t>来源</t>
  </si>
  <si>
    <t>入库状态</t>
  </si>
  <si>
    <t>班级</t>
  </si>
  <si>
    <t>实际订书数</t>
  </si>
  <si>
    <t>电子与信息学院</t>
  </si>
  <si>
    <t>9787113283551</t>
  </si>
  <si>
    <t>Android项目实战-博学谷</t>
  </si>
  <si>
    <t>黑马程序员</t>
  </si>
  <si>
    <t>中国铁道出版社</t>
  </si>
  <si>
    <t>物联网应用</t>
  </si>
  <si>
    <t>3152055</t>
  </si>
  <si>
    <t>物联网移动应用程序设计</t>
  </si>
  <si>
    <t>专业课</t>
  </si>
  <si>
    <t>第2版</t>
  </si>
  <si>
    <t>征订计划</t>
  </si>
  <si>
    <t>未入库</t>
  </si>
  <si>
    <t>物联网应用S211(45),物联网应用S212(18)</t>
  </si>
  <si>
    <t>9787121375927</t>
  </si>
  <si>
    <t>Android应用开发基础</t>
  </si>
  <si>
    <t>赖红</t>
  </si>
  <si>
    <t>电子工业出版社</t>
  </si>
  <si>
    <t>5132051</t>
  </si>
  <si>
    <t>Android程序设计</t>
  </si>
  <si>
    <t>第一版</t>
  </si>
  <si>
    <t>物联网应用W201(56)</t>
  </si>
  <si>
    <t>9787894366689</t>
  </si>
  <si>
    <t>Android应用开发项目教程</t>
  </si>
  <si>
    <t>付丽梅</t>
  </si>
  <si>
    <t>东软电子出版社</t>
  </si>
  <si>
    <t>软件技术</t>
  </si>
  <si>
    <t>3052055</t>
  </si>
  <si>
    <t>Android高级开发技术（软）</t>
  </si>
  <si>
    <t>第二版</t>
  </si>
  <si>
    <t>软件技术S212(44),软件技术S213(40),软件技术S214(44)</t>
  </si>
  <si>
    <t>9787568518840</t>
  </si>
  <si>
    <t>ASP.NET程序设计项目教程</t>
  </si>
  <si>
    <t>宁云智</t>
  </si>
  <si>
    <t>大连理工大学出版社</t>
  </si>
  <si>
    <t>基于ASP.NET的软件应用系统开发</t>
  </si>
  <si>
    <t>选修课</t>
  </si>
  <si>
    <t>第四版</t>
  </si>
  <si>
    <t>公共选修课</t>
  </si>
  <si>
    <t>计算机应用</t>
  </si>
  <si>
    <t>3262035</t>
  </si>
  <si>
    <t>Web应用系统开发</t>
  </si>
  <si>
    <t>修订版</t>
  </si>
  <si>
    <t>43.8</t>
  </si>
  <si>
    <t>计算机网络S213(49),计算机网络S214(29)</t>
  </si>
  <si>
    <t>3152048</t>
  </si>
  <si>
    <t>物联网应用系统开发</t>
  </si>
  <si>
    <t>9787568512770</t>
  </si>
  <si>
    <t>AutoCAD机械制图教程</t>
  </si>
  <si>
    <t>王技德</t>
  </si>
  <si>
    <t>智能控制</t>
  </si>
  <si>
    <t>3112003031</t>
  </si>
  <si>
    <t>机械制图与CAD</t>
  </si>
  <si>
    <t>第三版</t>
  </si>
  <si>
    <t>43.5</t>
  </si>
  <si>
    <t>电气自动化S2301(48),电气自动化S2302(47),电气自动化S2303(47),电气自动化S2304(30)</t>
  </si>
  <si>
    <t>9787121402425</t>
  </si>
  <si>
    <t>Bootstrap网站开发实战</t>
  </si>
  <si>
    <t>于晓霞</t>
  </si>
  <si>
    <t>5032255,3052042</t>
  </si>
  <si>
    <t>Web前端开发技术（HTML+CSS+JS）,前端开发技术</t>
  </si>
  <si>
    <t>专业课,专业基础课</t>
  </si>
  <si>
    <t/>
  </si>
  <si>
    <t>软件技术S212(44),软件技术S213(40),软件技术S214(44),软件技术W201(52)</t>
  </si>
  <si>
    <t>9787302378952</t>
  </si>
  <si>
    <t>C# Windows项目开发案例教程</t>
  </si>
  <si>
    <t>彭顺生</t>
  </si>
  <si>
    <t>清华大学出版社</t>
  </si>
  <si>
    <t>5132085,3152049</t>
  </si>
  <si>
    <t>可视化程序设计与应用</t>
  </si>
  <si>
    <t>物联网应用S221(40),物联网应用S222(36),物联网应用W211(39)</t>
  </si>
  <si>
    <t>9787040512298</t>
  </si>
  <si>
    <t>C语言程序设计</t>
  </si>
  <si>
    <t>赵彦</t>
  </si>
  <si>
    <t>高等教育出版社</t>
  </si>
  <si>
    <t>计算机应用,物联网应用,智能控制</t>
  </si>
  <si>
    <t>3301002041,3262022,3502002,3262022,3301002041,3262022,3301002041</t>
  </si>
  <si>
    <t>C语言程序设计,程序设计基础,C语言程序设计,程序设计基础,C语言程序设计</t>
  </si>
  <si>
    <t>智能控制,计算机应用,智能控制,计算机应用,智能控制</t>
  </si>
  <si>
    <t>电子信息S2301(0),电子信息S2302(0),电子信息S2303(0),计算机网络S2301(0),计算机网络S2302(0),计算机网络S2303(0),计算机网络S2304(0),信息安全S2301(0)</t>
  </si>
  <si>
    <t>物联网应用,智能控制</t>
  </si>
  <si>
    <t>3112009043,3302002041</t>
  </si>
  <si>
    <t>48.5</t>
  </si>
  <si>
    <t>131</t>
  </si>
  <si>
    <t>电气自动化S221(42),电气自动化S222(46),无人机技术S221(43)</t>
  </si>
  <si>
    <t>9787302556176</t>
  </si>
  <si>
    <t>C语言程序设计教程</t>
  </si>
  <si>
    <t>谭浩强</t>
  </si>
  <si>
    <t>3512003,3152042</t>
  </si>
  <si>
    <t>1</t>
  </si>
  <si>
    <t>34.22</t>
  </si>
  <si>
    <t>204</t>
  </si>
  <si>
    <t>人工智能S2301(0),人工智能S2302(0),物联网应用S2301(0),物联网应用S2302(0)</t>
  </si>
  <si>
    <t>9787115586506</t>
  </si>
  <si>
    <t>Flash CS6动画设计教程</t>
  </si>
  <si>
    <t>徐畅、景学红</t>
  </si>
  <si>
    <t>人民邮电出版社</t>
  </si>
  <si>
    <t>5022154</t>
  </si>
  <si>
    <t>网页动画制作</t>
  </si>
  <si>
    <t>54</t>
  </si>
  <si>
    <t>计算机应用技术W201(48)</t>
  </si>
  <si>
    <t>9787115568175</t>
  </si>
  <si>
    <t>Java EE企业级应用开发教程(Spring+Spring MVC+MyBatis)</t>
  </si>
  <si>
    <t>3052043</t>
  </si>
  <si>
    <t>JavaEE企业级应用开发</t>
  </si>
  <si>
    <t>9787115497499</t>
  </si>
  <si>
    <t>JavaScript+jQuery开发实战</t>
  </si>
  <si>
    <t>戴雯惠 李家兵</t>
  </si>
  <si>
    <t>5032152</t>
  </si>
  <si>
    <t>脚本语言程序设计</t>
  </si>
  <si>
    <t>软件技术W201(52)</t>
  </si>
  <si>
    <t>9787894368133</t>
  </si>
  <si>
    <t>JavaWeb开发技术</t>
  </si>
  <si>
    <t>张娜 刘冰月</t>
  </si>
  <si>
    <t>3052052</t>
  </si>
  <si>
    <t>Java Web应用开发（软4）</t>
  </si>
  <si>
    <t>移动应用S221(46),移动应用S222(20)</t>
  </si>
  <si>
    <t>9787115547477</t>
  </si>
  <si>
    <t>Java基础案例教程</t>
  </si>
  <si>
    <t>软件技术,物联网应用</t>
  </si>
  <si>
    <t>3152031,3052033,3352001,3052033,3452008,3052033,3352001</t>
  </si>
  <si>
    <t>Java程序设计,Java程序设计（软件技术）,Java程序设计（移）,Java程序设计（软件技术）,Java程序设计,Java程序设计（软件技术）,Java程序设计（移）</t>
  </si>
  <si>
    <t>专业课,专业基础课,专业课,专业基础课,专业课</t>
  </si>
  <si>
    <t>物联网应用,软件技术</t>
  </si>
  <si>
    <t>大数据技术S221(59),软件技术S221(3+2)(46),软件技术S222(49),软件技术S223(52),软件技术S224(48),软件技术S225(28),物联网应用S221(40),物联网应用S222(36),移动应用S221(46),移动应用S222(20)</t>
  </si>
  <si>
    <t>9787568536868</t>
  </si>
  <si>
    <t>Linux 网络操作系统配置与管理（第四版）</t>
  </si>
  <si>
    <t>夏笠芹</t>
  </si>
  <si>
    <t>3262040</t>
  </si>
  <si>
    <t>Linux操作系统管理</t>
  </si>
  <si>
    <t>45.8</t>
  </si>
  <si>
    <t>9787115564634</t>
  </si>
  <si>
    <t>MySQL数据库基础实例教程</t>
  </si>
  <si>
    <t>周德伟</t>
  </si>
  <si>
    <t>MySQL数据库技术（四）</t>
  </si>
  <si>
    <t>49.8</t>
  </si>
  <si>
    <t>大数据技术S2301(0)，软件技术S2301(0),软件技术S2302(0),软件技术S2303(0),软件技术S2304(0),移动应用S2301(0),移动应用S2302(0)</t>
  </si>
  <si>
    <t>3052040,3352010,3052040,3352010,3452009</t>
  </si>
  <si>
    <t>MySQL数据库技术（软）,MySQL 数据库技术（移）,MySQL数据库技术（软）,MySQL 数据库技术（移）,MySQL数据库技术</t>
  </si>
  <si>
    <t>大数据技术S221(59),软件技术S222(49),软件技术S223(52),软件技术S224(48),软件技术S225(28),移动应用S221(46),移动应用S222(20)</t>
  </si>
  <si>
    <t>9787121218552</t>
  </si>
  <si>
    <t>Photoshop图像处理项目式教程</t>
  </si>
  <si>
    <t>邹羚 戚一翡</t>
  </si>
  <si>
    <t>3052058</t>
  </si>
  <si>
    <t>图形图像处理3</t>
  </si>
  <si>
    <t>软件技术S221(3+2)(46)</t>
  </si>
  <si>
    <t>9787115479556</t>
  </si>
  <si>
    <t>PLC应用技术</t>
  </si>
  <si>
    <t>黄中玉</t>
  </si>
  <si>
    <t>3112008063</t>
  </si>
  <si>
    <t>PLC控制技术与应用</t>
  </si>
  <si>
    <t>42</t>
  </si>
  <si>
    <t>88</t>
  </si>
  <si>
    <t>电气自动化S221(42),电气自动化S222(46)</t>
  </si>
  <si>
    <t>9787516516669</t>
  </si>
  <si>
    <t>Python编程案例教程</t>
  </si>
  <si>
    <t>刘庆、姚丽娜</t>
  </si>
  <si>
    <t>航空工业出版社</t>
  </si>
  <si>
    <t>Python程序设计（软件S）</t>
  </si>
  <si>
    <t>68</t>
  </si>
  <si>
    <t>3262016,3503001,3262016</t>
  </si>
  <si>
    <t>Python应用开发</t>
  </si>
  <si>
    <t>计算机网络S221(55),计算机网络S222(57),计算机网络S223(50),计算机网络S224(46),信息安全S221(32)</t>
  </si>
  <si>
    <t>9787040512687</t>
  </si>
  <si>
    <t>Python程序设计教程</t>
  </si>
  <si>
    <t>丁辉</t>
  </si>
  <si>
    <t>5132088</t>
  </si>
  <si>
    <t>Python程序设计</t>
  </si>
  <si>
    <t>9787115575586</t>
  </si>
  <si>
    <t>Python数据分析与应用</t>
  </si>
  <si>
    <t>曾文权  张良均</t>
  </si>
  <si>
    <t>3452010</t>
  </si>
  <si>
    <t>数据分析与应用</t>
  </si>
  <si>
    <t>大数据技术S221(59)</t>
  </si>
  <si>
    <t>9787040514346</t>
  </si>
  <si>
    <t>RFID技术与应用</t>
  </si>
  <si>
    <t>黄从贵</t>
  </si>
  <si>
    <t>3152053,5132009</t>
  </si>
  <si>
    <t>自动识别技术,RFID技术及应用（物联网）</t>
  </si>
  <si>
    <t>物联网应用S211(45),物联网应用S212(18),物联网应用W201(56)</t>
  </si>
  <si>
    <t>9787115440778</t>
  </si>
  <si>
    <t>SQL Server 2012数据库管理与开发项目教程</t>
  </si>
  <si>
    <t>杨云</t>
  </si>
  <si>
    <t>5032101</t>
  </si>
  <si>
    <t>关系数据库基础</t>
  </si>
  <si>
    <t>软件技术W211(43)</t>
  </si>
  <si>
    <t>9787121422720</t>
  </si>
  <si>
    <t>UI界面设计</t>
  </si>
  <si>
    <t>张小玲</t>
  </si>
  <si>
    <t>3452005</t>
  </si>
  <si>
    <t>uni-app跨平台移动应用开发</t>
  </si>
  <si>
    <t>蔡艳婧</t>
  </si>
  <si>
    <t>校本教材</t>
  </si>
  <si>
    <t>5032210,3052056</t>
  </si>
  <si>
    <t>移动程序设计（安卓）,Android应用开发基础（软）</t>
  </si>
  <si>
    <t>软件技术S221(3+2)(46),软件技术S222(49),软件技术S223(52),软件技术S224(48),软件技术S225(28),软件技术W201(52)</t>
  </si>
  <si>
    <t>9787121333934</t>
  </si>
  <si>
    <t>Visual Studio 2015(C#)Windows数据库项目开发</t>
  </si>
  <si>
    <t>曾建华</t>
  </si>
  <si>
    <t>3262007</t>
  </si>
  <si>
    <t>可视化程序设计</t>
  </si>
  <si>
    <t>33</t>
  </si>
  <si>
    <t>计算机网络S221(55),计算机网络S222(57),计算机网络S223(50),计算机网络S224(46)</t>
  </si>
  <si>
    <t>9787121365638</t>
  </si>
  <si>
    <t>Web前端开发任务驱动式教程（HTML5+CSS3+JavaScript）</t>
  </si>
  <si>
    <t>汪婵婵</t>
  </si>
  <si>
    <t>5022163</t>
  </si>
  <si>
    <t>HTML5程序设计</t>
  </si>
  <si>
    <t>9787516518410</t>
  </si>
  <si>
    <t>Windows Server 2012 R2配置与管理</t>
  </si>
  <si>
    <t>孟庆菊</t>
  </si>
  <si>
    <t>3262039,3502005</t>
  </si>
  <si>
    <t>Windows Server操作系统管理</t>
  </si>
  <si>
    <t>9787302482819</t>
  </si>
  <si>
    <t>WPF编程基础</t>
  </si>
  <si>
    <t>刘晋钢、熊风光、况立群</t>
  </si>
  <si>
    <t>5032135041</t>
  </si>
  <si>
    <t>使用WPF开发GUI应用程序</t>
  </si>
  <si>
    <t>9787040514384</t>
  </si>
  <si>
    <t>传感器与检测技术</t>
  </si>
  <si>
    <t>俞云强</t>
  </si>
  <si>
    <t>3302006044,5132086,3152050</t>
  </si>
  <si>
    <t>传感器应用技术</t>
  </si>
  <si>
    <t>智能控制,物联网应用</t>
  </si>
  <si>
    <t>41.8</t>
  </si>
  <si>
    <t>158</t>
  </si>
  <si>
    <t>无人机技术S221(43),物联网应用S221(40),物联网应用S222(36),物联网应用W211(39)</t>
  </si>
  <si>
    <t>9787121378157</t>
  </si>
  <si>
    <t>单片机技术应用项目化教程（C语言版）</t>
  </si>
  <si>
    <t>徐广振</t>
  </si>
  <si>
    <t>3302010043</t>
  </si>
  <si>
    <t>单片机技术及应用</t>
  </si>
  <si>
    <t>62</t>
  </si>
  <si>
    <t>电子信息S221(32),电子信息S222(30)</t>
  </si>
  <si>
    <t>9787121388095</t>
  </si>
  <si>
    <t>单片机控制技术项目式教程</t>
  </si>
  <si>
    <t>王璇,高玉玲</t>
  </si>
  <si>
    <t>3152009</t>
  </si>
  <si>
    <t>单片机原理及应用</t>
  </si>
  <si>
    <t>物联网应用S221(40),物联网应用S222(36)</t>
  </si>
  <si>
    <t>9787563534715</t>
  </si>
  <si>
    <t>电工电子技术</t>
  </si>
  <si>
    <t>赵歆</t>
  </si>
  <si>
    <t>北京邮电大学出版社</t>
  </si>
  <si>
    <t>3392002061</t>
  </si>
  <si>
    <t>电子技术基础</t>
  </si>
  <si>
    <t>专业基础课</t>
  </si>
  <si>
    <t>49</t>
  </si>
  <si>
    <t>52</t>
  </si>
  <si>
    <t>无人机技术S2301(52)</t>
  </si>
  <si>
    <t>9787568260732</t>
  </si>
  <si>
    <t>王琳</t>
  </si>
  <si>
    <t>北京理工大学出版社</t>
  </si>
  <si>
    <t>3512005,3152030</t>
  </si>
  <si>
    <t>64</t>
  </si>
  <si>
    <t>9787560624112</t>
  </si>
  <si>
    <t>电工技术</t>
  </si>
  <si>
    <t>常晓玲</t>
  </si>
  <si>
    <t>西安电子科技大学出版社</t>
  </si>
  <si>
    <t>3112001061</t>
  </si>
  <si>
    <t>电工基础</t>
  </si>
  <si>
    <t>39</t>
  </si>
  <si>
    <t>电机与电气控制</t>
  </si>
  <si>
    <t>王亚东</t>
  </si>
  <si>
    <t>3303022043</t>
  </si>
  <si>
    <t>35.05</t>
  </si>
  <si>
    <t>9787113248383</t>
  </si>
  <si>
    <t>电路分析基础</t>
  </si>
  <si>
    <t>唐志珍</t>
  </si>
  <si>
    <t>3302001041</t>
  </si>
  <si>
    <t>电路基础</t>
  </si>
  <si>
    <t>电子信息S2301(44),电子信息S2302(43),电子信息S2303(40)</t>
  </si>
  <si>
    <t>9787568275477</t>
  </si>
  <si>
    <t>电子测量技术与仪器</t>
  </si>
  <si>
    <t>王川</t>
  </si>
  <si>
    <t>3302009043</t>
  </si>
  <si>
    <t>电子测量与仪器</t>
  </si>
  <si>
    <t>38</t>
  </si>
  <si>
    <t>公有云运维及应用</t>
  </si>
  <si>
    <t>袁新颜</t>
  </si>
  <si>
    <t>3262021,5022165,3262021</t>
  </si>
  <si>
    <t>云计算技术与应用,公有云理论与实践,云计算技术与应用</t>
  </si>
  <si>
    <t>52.6</t>
  </si>
  <si>
    <t>计算机网络S213(49),计算机网络S214(29),计算机应用技术W201(48)</t>
  </si>
  <si>
    <t>9787302386285</t>
  </si>
  <si>
    <t>航空气象</t>
  </si>
  <si>
    <t>王秀春</t>
  </si>
  <si>
    <t>3393020023</t>
  </si>
  <si>
    <t>航空气象学</t>
  </si>
  <si>
    <t>45</t>
  </si>
  <si>
    <t>43</t>
  </si>
  <si>
    <t>无人机技术S221(43)</t>
  </si>
  <si>
    <t>计算机网络安全管理技术</t>
  </si>
  <si>
    <t>王亮、袁新颜</t>
  </si>
  <si>
    <t>自编</t>
  </si>
  <si>
    <t>3262029</t>
  </si>
  <si>
    <t>网络管理与安全技术</t>
  </si>
  <si>
    <t>30</t>
  </si>
  <si>
    <t>9787040562385</t>
  </si>
  <si>
    <t>计算机网络技术基础</t>
  </si>
  <si>
    <t>徐红、曲文尧</t>
  </si>
  <si>
    <t>3262001,3502015,3262001</t>
  </si>
  <si>
    <t>计算机网络基础</t>
  </si>
  <si>
    <t>计算机网络S2301(0),计算机网络S2302(0),计算机网络S2303(0),计算机网络S2304(0),信息安全S2301(0)</t>
  </si>
  <si>
    <t>9787568535540</t>
  </si>
  <si>
    <t>计算机专业英语</t>
  </si>
  <si>
    <t>卢川英</t>
  </si>
  <si>
    <t>3013040</t>
  </si>
  <si>
    <t>计算机专业英语（S）</t>
  </si>
  <si>
    <t>第6版</t>
  </si>
  <si>
    <t>软件技术S222(49),软件技术S223(52),软件技术S224(48),软件技术S225(28),移动应用S221(46),移动应用S222(20)</t>
  </si>
  <si>
    <t>9787561249871</t>
  </si>
  <si>
    <t>简明飞机飞行原理</t>
  </si>
  <si>
    <t>丘宏俊</t>
  </si>
  <si>
    <t>西北工业大学出版社</t>
  </si>
  <si>
    <t>3392004042</t>
  </si>
  <si>
    <t>空气动力学与飞行原理</t>
  </si>
  <si>
    <t>9787115508263</t>
  </si>
  <si>
    <t>嵌入式技术与应用开发项目教程（STM32版）</t>
  </si>
  <si>
    <t>郭志勇</t>
  </si>
  <si>
    <t>5132073</t>
  </si>
  <si>
    <t>嵌入式系统及应用</t>
  </si>
  <si>
    <t>9787040576719</t>
  </si>
  <si>
    <t>全国计算机等级考试一级教程-计算机基础及MS Office应用（2022版）</t>
  </si>
  <si>
    <t>苏红旗</t>
  </si>
  <si>
    <t>电子与信息</t>
  </si>
  <si>
    <t>99428</t>
  </si>
  <si>
    <t>办公自动化</t>
  </si>
  <si>
    <t>公共课</t>
  </si>
  <si>
    <t>公共选修</t>
  </si>
  <si>
    <t>教育部考试中心</t>
  </si>
  <si>
    <t>3001022,3001021,3001022,3001021,3001022,3001021,3001022,3001021,3001022,3001021,3001022,3001021,3001022,3001021,3001022,3001021,3001022,3001021,3001022,3001021,3001022,3001021,3001022,3001021,3001022,3001021,3001022,3001021</t>
  </si>
  <si>
    <t>信息技术基础</t>
  </si>
  <si>
    <t>大数据技术S2301(0),电气自动化S2301(0),电气自动化S2302(0),电气自动化S2303(0),电子商务S2301(0),电子商务S2302(0),电子商务SD2303(0),电子信息S2301(0),电子信息S2302(0),工程造价S2301(0),工程造价S2302(0),工程造价SD2303(0),供应链运营S2301(0),关务外贸S2301(3+2)(0),关务外贸S2302(0),关务外贸S2303(0),国贸S2301(0),计算机网络S2301(0),计算机网络S2302(0),计算机网络S2303(0),计算机网络S2304(0),建工技术S2301(0),建工技术S2302(0),建设管理S2301(0),建设管理SD2302(0),建筑装饰S2301(0),跨境电商S2301(0),人工智能S2301(0),人工智能S2302(0),软件技术S2301(0),软件技术S2302(0),软件技术S2303(0),市场营销S2301(0),市场营销SD2302(0),室内设计S2301(0),室内设计S2302(0),室内设计S2303(0),网络营销直播S2301(0),网络营销直播S2302(0),无人机技术S2301(0),物联网应用S2301(0),物联网应用S2302(0),物流管理S2301(0),物流管理S2302(3+3)(0),物流管理S2303(3+3)(0),信息安全S2301(0),移动商务S2301(0),移动应用S2301(0)</t>
  </si>
  <si>
    <t>9787301323052</t>
  </si>
  <si>
    <t>人工智能导论</t>
  </si>
  <si>
    <t>李云红</t>
  </si>
  <si>
    <t>北京大学出版社</t>
  </si>
  <si>
    <t>3512001</t>
  </si>
  <si>
    <t>人工智能技术概论</t>
  </si>
  <si>
    <t>29.7</t>
  </si>
  <si>
    <t>117</t>
  </si>
  <si>
    <t>人工智能S2301(0),人工智能S2302(0)</t>
  </si>
  <si>
    <t>9787115560438</t>
  </si>
  <si>
    <t>李铮</t>
  </si>
  <si>
    <t>3453001</t>
  </si>
  <si>
    <t>人工智能技术</t>
  </si>
  <si>
    <t>第1版</t>
  </si>
  <si>
    <t>9787040564334</t>
  </si>
  <si>
    <t>软件测试</t>
  </si>
  <si>
    <t>郭雷</t>
  </si>
  <si>
    <t>3052008,3352031,3052008,3352031,3052008</t>
  </si>
  <si>
    <t>软件测试技术（软件技术5）,软件测试（移2）,软件测试技术（软件技术5）,软件测试（移2）,软件测试技术（软件技术5）</t>
  </si>
  <si>
    <t>第3版</t>
  </si>
  <si>
    <t>9787040474954</t>
  </si>
  <si>
    <t>软件工程与UML</t>
  </si>
  <si>
    <t>罗炜 刘洁</t>
  </si>
  <si>
    <t>5032108</t>
  </si>
  <si>
    <t>面向对象的分析和设计（UML）</t>
  </si>
  <si>
    <t>9787121350405</t>
  </si>
  <si>
    <t>软件工程与项目化分析设计教程</t>
  </si>
  <si>
    <t>张洪明 亓胜田 李明伦</t>
  </si>
  <si>
    <t>3052054</t>
  </si>
  <si>
    <t>Java开发综合实战</t>
  </si>
  <si>
    <t>9787516512722</t>
  </si>
  <si>
    <t>数字电子技术</t>
  </si>
  <si>
    <t>赵巍</t>
  </si>
  <si>
    <t>3302005043,3112007043,3302005043,3112007043</t>
  </si>
  <si>
    <t>最新版</t>
  </si>
  <si>
    <t>48.8</t>
  </si>
  <si>
    <t>150</t>
  </si>
  <si>
    <t>电气自动化S221(42),电气自动化S222(46),电子信息S221(32),电子信息S222(30)</t>
  </si>
  <si>
    <t>数字技术与应用（全彩版）</t>
  </si>
  <si>
    <t>薛茂云</t>
  </si>
  <si>
    <t>江苏凤凰教育出版社</t>
  </si>
  <si>
    <t>数字技术与应用</t>
  </si>
  <si>
    <t>9787568536875</t>
  </si>
  <si>
    <t>通信工程制图及实训</t>
  </si>
  <si>
    <t>于正永 张悦 华山</t>
  </si>
  <si>
    <t>5132079</t>
  </si>
  <si>
    <t>网络工程制图</t>
  </si>
  <si>
    <t>（第四版）</t>
  </si>
  <si>
    <t>物联网应用W211(39)</t>
  </si>
  <si>
    <t>9787040492699</t>
  </si>
  <si>
    <t>网络故障诊断与排除</t>
  </si>
  <si>
    <t>魏建英</t>
  </si>
  <si>
    <t>5022159</t>
  </si>
  <si>
    <t>网络工程综合实训</t>
  </si>
  <si>
    <t>36.8</t>
  </si>
  <si>
    <t>9787121372582</t>
  </si>
  <si>
    <t>网络综合布线技术</t>
  </si>
  <si>
    <t>闫战伟，李静</t>
  </si>
  <si>
    <t>99523</t>
  </si>
  <si>
    <t>网络工程与综合布线</t>
  </si>
  <si>
    <t>9787111679509</t>
  </si>
  <si>
    <t>网络综合布线系统工程技术实训教程</t>
  </si>
  <si>
    <t>王公儒</t>
  </si>
  <si>
    <t>机械工业出版社</t>
  </si>
  <si>
    <t>5132018</t>
  </si>
  <si>
    <t>物联网综合布线</t>
  </si>
  <si>
    <t>第4版</t>
  </si>
  <si>
    <t>9787111702016</t>
  </si>
  <si>
    <t>无人机操控技术</t>
  </si>
  <si>
    <t>吴道明 刘霞</t>
  </si>
  <si>
    <t>3392012043</t>
  </si>
  <si>
    <t>无人机操控技术与任务设备</t>
  </si>
  <si>
    <t>9787111636588</t>
  </si>
  <si>
    <t>无人机结构与系统</t>
  </si>
  <si>
    <t>冯秀</t>
  </si>
  <si>
    <t>3392011043</t>
  </si>
  <si>
    <t>9787121380204</t>
  </si>
  <si>
    <t>物联网技术及应用基础</t>
  </si>
  <si>
    <t>张园</t>
  </si>
  <si>
    <t>3152001</t>
  </si>
  <si>
    <t>物联网技术概论</t>
  </si>
  <si>
    <t>87</t>
  </si>
  <si>
    <t>物联网应用S2301(0),物联网应用S2302(0)</t>
  </si>
  <si>
    <t>物联网项目规划与实施</t>
  </si>
  <si>
    <t>汤丽娟</t>
  </si>
  <si>
    <t xml:space="preserve">9787111709589 </t>
  </si>
  <si>
    <t>物联网应用技术-智能家居</t>
  </si>
  <si>
    <t>刘修文</t>
  </si>
  <si>
    <t>3152054</t>
  </si>
  <si>
    <t>9787302597421</t>
  </si>
  <si>
    <t>信息安全概论</t>
  </si>
  <si>
    <t>陈永</t>
  </si>
  <si>
    <t>3262041,3502006</t>
  </si>
  <si>
    <t>网络运行与维护,信息安全基础</t>
  </si>
  <si>
    <t>计算机网络S213(49),计算机网络S214(29),信息安全S221(32)</t>
  </si>
  <si>
    <t>会计与金融学院</t>
  </si>
  <si>
    <t>9787040598476</t>
  </si>
  <si>
    <t>ERP财务管理系统实训教程</t>
  </si>
  <si>
    <t>牛永芹 杨琴 喻竹</t>
  </si>
  <si>
    <t>会计</t>
  </si>
  <si>
    <t>3122003043</t>
  </si>
  <si>
    <t>会计电算化</t>
  </si>
  <si>
    <t>会计S2210(52),会计S2211(55),会计S2212(57),会计S222(55),会计S223(52),会计S224(51),会计S225(52),会计S226(53),会计S227(53),会计S228(52),会计S229(54)</t>
  </si>
  <si>
    <t>ERP供应链管理系统实训教程</t>
  </si>
  <si>
    <t>牛永芹</t>
  </si>
  <si>
    <t>审计</t>
  </si>
  <si>
    <t>3186002022,3124004024,3082008022</t>
  </si>
  <si>
    <t>企业财务机器人应用</t>
  </si>
  <si>
    <t>专业课,实践环节,专业课</t>
  </si>
  <si>
    <t>382</t>
  </si>
  <si>
    <t>财务管理S221(48),财务管理S222(45),财务管理S223(37),财务管理S224(37),会计SD2213(35),会计SD2214(33),审计S221(50),审计S222(49),审计S223(48)</t>
  </si>
  <si>
    <t>9787313231307</t>
  </si>
  <si>
    <t>Excel财务会计应用教程（双色版）</t>
  </si>
  <si>
    <t>陈君涛</t>
  </si>
  <si>
    <t>上海交通大学出版社</t>
  </si>
  <si>
    <t>财务管理</t>
  </si>
  <si>
    <t>Excel运用</t>
  </si>
  <si>
    <t>49.5</t>
  </si>
  <si>
    <t>财务管理221(56)</t>
  </si>
  <si>
    <t>财务管理222(30)</t>
  </si>
  <si>
    <t>ExcelBI在财务中的运用</t>
  </si>
  <si>
    <t>99</t>
  </si>
  <si>
    <t>金融管理S212(47),金融管理S213(52)</t>
  </si>
  <si>
    <t>9787311064785</t>
  </si>
  <si>
    <t>Python大数据分析</t>
  </si>
  <si>
    <t>潘中建 刘颖</t>
  </si>
  <si>
    <t>兰州大学出版社</t>
  </si>
  <si>
    <t>3032048,3122051032,3082008023,3482005,3122051032,3032048,3122051032,3185002023,3092051,3082008023,3185002023,3193011022,3122051032,3032048,3185002023,3032048,3193011022,3122051032,3092051,3092055,3122051023,3192016023,3193009035,3082008023,3482005</t>
  </si>
  <si>
    <t>大数据基础（财务）,大数据基础,大数据基础（财务）,大数据基础,大数据基础（财务）,大数据基础</t>
  </si>
  <si>
    <t>专业基础课,专业课,专业基础课,专业课,专业基础课,专业课,专业基础课,专业课,专业基础课,专业课,专业基础课,专业课,专业基础课,专业课,专业基础课,专业课,专业基础课</t>
  </si>
  <si>
    <t>39.6</t>
  </si>
  <si>
    <t>财务管理S2301(52),财务管理S2302(54),财务管理SD2303(52),会计S2301(54),会计S2302(54),会计S2303(54),会计S2304(54),会计S2305(54),会计S2306(54),会计S2307(52),会计S2308(53),会计S2309(53),会计S2310(52),金融管理S2301(42),金融管理S2302(41),金融管理SD2303(51),审计S2301(44),审计S2302(44),审计S2303(45)，供应链运营S2301(46),关务外贸S2301(3+2)(35),关务外贸S2302(36),关务外贸S2303(34),市场营销S2301(47),市场营销SD2302(46),物流管理S2301(56),物流管理S2302(3+3)(32),物流管理S2303(3+3)(32)</t>
  </si>
  <si>
    <t>3092055,3122051023,3192016023,3193009035,3082008023,3482005</t>
  </si>
  <si>
    <t>大数据基础（财务）,大数据基础,大数据基础（财务）,大数据基础</t>
  </si>
  <si>
    <t>财务管理S221(48),财务管理S222(45),财务管理S223(37),财务管理S224(37),城轨运营S221(45),城轨运营S222(47),电子商务S222(55),电子商务S223(53),电子商务S224(38),供应链运营S221(15),国贸S221(37),会计S221(3+2)(41),交通运营S221(35),跨境电商S221(30)</t>
  </si>
  <si>
    <t>9787040556728</t>
  </si>
  <si>
    <t>保险实务</t>
  </si>
  <si>
    <t>马丽华 黄素</t>
  </si>
  <si>
    <t>金融管理</t>
  </si>
  <si>
    <t>3192013034,3472010033</t>
  </si>
  <si>
    <t>199</t>
  </si>
  <si>
    <t>财富管理S221(22),财富管理S222(46),金融管理S221(44),金融管理S222(50),金融管理S223(37)</t>
  </si>
  <si>
    <t>9787040570731</t>
  </si>
  <si>
    <t>财务大数据分析</t>
  </si>
  <si>
    <t>张洪波</t>
  </si>
  <si>
    <t>3193012035,3082013045,3186011045</t>
  </si>
  <si>
    <t>250</t>
  </si>
  <si>
    <t>财务管理S211(50),财务管理S212(54),金融管理S212(47),金融管理S213(52),审计S211(47)</t>
  </si>
  <si>
    <t>9787566119742</t>
  </si>
  <si>
    <t>财务管理实务</t>
  </si>
  <si>
    <t>李其银</t>
  </si>
  <si>
    <t>哈尔滨工程大学出版社</t>
  </si>
  <si>
    <t>初级财务管理</t>
  </si>
  <si>
    <t>46</t>
  </si>
  <si>
    <t>3193001044,3472014043,3193001044,3472014043</t>
  </si>
  <si>
    <t>9787040551365</t>
  </si>
  <si>
    <t>财务决策实务教程</t>
  </si>
  <si>
    <t>厦门网中网软件公司</t>
  </si>
  <si>
    <t>3187007034,3193017034,3084008034,3193017034,3084008034</t>
  </si>
  <si>
    <t>财务决策实训</t>
  </si>
  <si>
    <t>32.8</t>
  </si>
  <si>
    <t>9787122402226</t>
  </si>
  <si>
    <t>餐巾折花</t>
  </si>
  <si>
    <t>艾雪飞,王静,冉俊</t>
  </si>
  <si>
    <t>化学工业出版社</t>
  </si>
  <si>
    <t>9787040330335</t>
  </si>
  <si>
    <t>成本核算与管理</t>
  </si>
  <si>
    <t>柯于珍</t>
  </si>
  <si>
    <t>3186005043,3122010033,3186005043,3082013043</t>
  </si>
  <si>
    <t>智能化成本核算与管理</t>
  </si>
  <si>
    <t>46.8</t>
  </si>
  <si>
    <t>355</t>
  </si>
  <si>
    <t>财务管理S221(48),财务管理S222(45),财务管理S223(37),财务管理S224(37),会计S221(3+2)(41),审计S221(50),审计S222(49),审计S223(48)</t>
  </si>
  <si>
    <t>9787300301655</t>
  </si>
  <si>
    <t>电子商务法律法规</t>
  </si>
  <si>
    <t>欧志敏</t>
  </si>
  <si>
    <t>中国人民大学出版社</t>
  </si>
  <si>
    <t>5082030</t>
  </si>
  <si>
    <t>电子商务W211(33)</t>
  </si>
  <si>
    <t>9787040566178</t>
  </si>
  <si>
    <t>管理会计基础（第二版）</t>
  </si>
  <si>
    <t>高翠莲</t>
  </si>
  <si>
    <t>3083004045,5052205446</t>
  </si>
  <si>
    <t>管理会计</t>
  </si>
  <si>
    <t>213</t>
  </si>
  <si>
    <t>财务管理S211(50),财务管理S212(54),会计W201(53),会计W202(56)</t>
  </si>
  <si>
    <t>9787040524468</t>
  </si>
  <si>
    <t>国际金融</t>
  </si>
  <si>
    <t>孙连铮 张会平</t>
  </si>
  <si>
    <t>3193002035,3473001033,5052009047,3193002035,3473001033,3193002035,5052009047</t>
  </si>
  <si>
    <t>38.5</t>
  </si>
  <si>
    <t>290</t>
  </si>
  <si>
    <t>财富管理S221(22),财富管理S222(46),会计W211(45),会计W212(46),金融管理S221(44),金融管理S222(50),金融管理S223(37)</t>
  </si>
  <si>
    <t>9787040590876</t>
  </si>
  <si>
    <t>互联网金融（第二版）</t>
  </si>
  <si>
    <t>李建军</t>
  </si>
  <si>
    <t>3192012043</t>
  </si>
  <si>
    <t>互联网金融</t>
  </si>
  <si>
    <t>9787300246956</t>
  </si>
  <si>
    <t>会计报表阅读与分析</t>
  </si>
  <si>
    <t>楼土明</t>
  </si>
  <si>
    <t>5053120</t>
  </si>
  <si>
    <t>财务报表分析实务-5</t>
  </si>
  <si>
    <t>109</t>
  </si>
  <si>
    <t>会计W201(53),会计W202(56)</t>
  </si>
  <si>
    <t>9787040512021</t>
  </si>
  <si>
    <t>会计综合实训（第三版）</t>
  </si>
  <si>
    <t>丁增稳 曹方林</t>
  </si>
  <si>
    <t>3084045,3186012045,3084045</t>
  </si>
  <si>
    <t>财会技术综合实训</t>
  </si>
  <si>
    <t>财务管理S211(50),财务管理S212(54),审计S211(47)</t>
  </si>
  <si>
    <t>9787305241499</t>
  </si>
  <si>
    <t>基础会计</t>
  </si>
  <si>
    <t>崔秀芹 贲志红</t>
  </si>
  <si>
    <t>南京大学出版社</t>
  </si>
  <si>
    <t>3122001041,3185001041,3122001041,3082001041,3192001041,3122001041,3192001041,3082001041,3122001041,3185001041,3192001041,3122001041,3472001041,3122001041,3082001041</t>
  </si>
  <si>
    <t>专业基础课,专业课,专业基础课,专业课,专业基础课,专业课,专业基础课,专业课,专业基础课</t>
  </si>
  <si>
    <t>1053</t>
  </si>
  <si>
    <t>财富管理S2301(54),财富管理SD2302(40),财务管理S2301(52),财务管理S2302(54),财务管理SD2303(52),会计S2301(54),会计S2302(54),会计S2303(54),会计S2304(54),会计S2305(54),会计S2306(54),会计S2307(52),会计S2308(53),会计S2309(53),会计S2310(52),金融管理S2301(42),金融管理S2302(41),金融管理SD2303(51),审计S2301(44),审计S2302(44),审计S2303(45)</t>
  </si>
  <si>
    <t>9787302505402</t>
  </si>
  <si>
    <t>金融风险管理</t>
  </si>
  <si>
    <t>高晓燕</t>
  </si>
  <si>
    <t>3472016043</t>
  </si>
  <si>
    <t>风险管理</t>
  </si>
  <si>
    <t>财富管理S221(22),财富管理S222(46)</t>
  </si>
  <si>
    <t>9787521842548</t>
  </si>
  <si>
    <t>经济法基础</t>
  </si>
  <si>
    <t>财政部会计财务评价中心</t>
  </si>
  <si>
    <t>经济科学出版社</t>
  </si>
  <si>
    <t>税法</t>
  </si>
  <si>
    <t xml:space="preserve">3122004023,3185004043,3122004023,5053145,3122004023,3185004043,5053145,3122004023,3082006042,
</t>
  </si>
  <si>
    <t>经济法,税法,经济法,税法,经济法</t>
  </si>
  <si>
    <t>财务管理S221(48),财务管理S222(45),财务管理S223(37),财务管理S224(37),会计S221(3+2)(41),会计S2210(52),会计S2211(55),会计S2212(57),会计S222(55),会计S223(52),会计S224(51),会计S225(52),会计S226(53),会计S227(53),会计S228(52),会计S229(54),会计SD2213(35),会计SD2214(33),会计W211(45),会计W212(46),审计S221(50),审计S222(49),审计S223(48)</t>
  </si>
  <si>
    <t>9787300285702</t>
  </si>
  <si>
    <t>内部审计学</t>
  </si>
  <si>
    <t>张庆龙</t>
  </si>
  <si>
    <t>4082039034</t>
  </si>
  <si>
    <t>内部审计</t>
  </si>
  <si>
    <t>9787542973535</t>
  </si>
  <si>
    <t>企业内部控制</t>
  </si>
  <si>
    <t>张长胜</t>
  </si>
  <si>
    <t>立信会计出版社</t>
  </si>
  <si>
    <t>3186003025,3192018025</t>
  </si>
  <si>
    <t>内部控制制度,企业内部控制</t>
  </si>
  <si>
    <t>2023年6月第一版</t>
  </si>
  <si>
    <t>48</t>
  </si>
  <si>
    <t>146</t>
  </si>
  <si>
    <t>金融管理S212(47),金融管理S213(52),审计S211(47)</t>
  </si>
  <si>
    <t>9787308203333</t>
  </si>
  <si>
    <t>商务礼仪与职业素养</t>
  </si>
  <si>
    <t>张淑英</t>
  </si>
  <si>
    <t>浙江大学出版社</t>
  </si>
  <si>
    <t>大学生礼仪与职业魅力提升</t>
  </si>
  <si>
    <t>9787542965578</t>
  </si>
  <si>
    <t>涉外企业会计</t>
  </si>
  <si>
    <t>徐文丽</t>
  </si>
  <si>
    <t>5053118041</t>
  </si>
  <si>
    <t>涉外会计实务</t>
  </si>
  <si>
    <t>第五版</t>
  </si>
  <si>
    <t>9787565443138</t>
  </si>
  <si>
    <t>审计基础与实务</t>
  </si>
  <si>
    <t>蒲萍 甘琼 国燕萍</t>
  </si>
  <si>
    <t>东北财经大学出版社</t>
  </si>
  <si>
    <t>智能审计</t>
  </si>
  <si>
    <t>147</t>
  </si>
  <si>
    <t>审计S221(50),审计S222(49),审计S223(48)</t>
  </si>
  <si>
    <t>9787300196855</t>
  </si>
  <si>
    <t>审计实务</t>
  </si>
  <si>
    <t>李华</t>
  </si>
  <si>
    <t>3186010045</t>
  </si>
  <si>
    <t>审计案例与实务</t>
  </si>
  <si>
    <t>35</t>
  </si>
  <si>
    <t>47</t>
  </si>
  <si>
    <t>审计S211(47)</t>
  </si>
  <si>
    <t>9787300299181</t>
  </si>
  <si>
    <t>实用礼仪教程</t>
  </si>
  <si>
    <t>张岩松</t>
  </si>
  <si>
    <t>4082038014</t>
  </si>
  <si>
    <t>商务礼仪</t>
  </si>
  <si>
    <t>36</t>
  </si>
  <si>
    <t>5082044,3194012015,5082044,3194012015</t>
  </si>
  <si>
    <t>商务礼仪,金融职业礼仪,商务礼仪,金融职业礼仪</t>
  </si>
  <si>
    <t>会计W201(53),会计W202(56),金融管理S212(47),金融管理S213(52)</t>
  </si>
  <si>
    <t>9787040586381</t>
  </si>
  <si>
    <t>税费计算与申报</t>
  </si>
  <si>
    <t>梁伟样</t>
  </si>
  <si>
    <t>3083013035,3186013035,3083013035</t>
  </si>
  <si>
    <t>智能纳税申报与管理</t>
  </si>
  <si>
    <t>151</t>
  </si>
  <si>
    <t>9787313154712</t>
  </si>
  <si>
    <t>统计学基础项目化教程双色版</t>
  </si>
  <si>
    <t>顾云松</t>
  </si>
  <si>
    <t>3082003041,3185003041,3192002041,3082003041,3192002041,3472003041,3185003041,3192002041,3082003041</t>
  </si>
  <si>
    <t>统计基础</t>
  </si>
  <si>
    <t>专业基础课,专业课,专业基础课,专业课,专业基础课,专业课,专业基础课</t>
  </si>
  <si>
    <t>2020</t>
  </si>
  <si>
    <t>34</t>
  </si>
  <si>
    <t>519</t>
  </si>
  <si>
    <t>财富管理S2301(0),财富管理SD2302(0),财务管理S2301(0),财务管理S2302(0),财务管理SD2303(0),金融管理S2301(0),金融管理S2302(0),金融管理SD2303(0),审计S2301(0),审计S2302(0),审计S2303(0)</t>
  </si>
  <si>
    <t>9787300290065</t>
  </si>
  <si>
    <t>投资学基础</t>
  </si>
  <si>
    <t>崔立升 刘鹏</t>
  </si>
  <si>
    <t>3472007023</t>
  </si>
  <si>
    <t>9787040532340</t>
  </si>
  <si>
    <t>行业会计比较</t>
  </si>
  <si>
    <t>黄启国</t>
  </si>
  <si>
    <t>第六版</t>
  </si>
  <si>
    <t>42.5</t>
  </si>
  <si>
    <t>会计S2210(52),会计S2211(55),会计S2212(57),会计S222(55),会计S223(52),会计S224(51),会计S225(52),会计S226(53),会计S227(53),会计S228(52),会计S229(54),会计SD2213(35),会计SD2214(33)</t>
  </si>
  <si>
    <t>9787565442551</t>
  </si>
  <si>
    <t>银行基本技能</t>
  </si>
  <si>
    <t>胡增芳 张理想</t>
  </si>
  <si>
    <t>3194001023</t>
  </si>
  <si>
    <t>金融手工技能</t>
  </si>
  <si>
    <t>134</t>
  </si>
  <si>
    <t>金融管理S2301(0),金融管理S2302(0),金融管理SD2303(0)</t>
  </si>
  <si>
    <t>9787040532517</t>
  </si>
  <si>
    <t>证券投资实务</t>
  </si>
  <si>
    <t>聂华</t>
  </si>
  <si>
    <t>4082015035,3192020,505200725,3192020,505200725</t>
  </si>
  <si>
    <t>46.5</t>
  </si>
  <si>
    <t>会计W211(45),会计W212(46),金融管理S212(47),金融管理S213(52)</t>
  </si>
  <si>
    <t>9787565436758</t>
  </si>
  <si>
    <t>资产评估学</t>
  </si>
  <si>
    <t>何雨谦</t>
  </si>
  <si>
    <t>3183002034,3083001034</t>
  </si>
  <si>
    <t>资产评估</t>
  </si>
  <si>
    <t>314</t>
  </si>
  <si>
    <t>财务管理S221(48),财务管理S222(45),财务管理S223(37),财务管理S224(37),审计S221(50),审计S222(49),审计S223(48)</t>
  </si>
  <si>
    <t>建筑工程与管理学院</t>
  </si>
  <si>
    <t>9787112266708</t>
  </si>
  <si>
    <t xml:space="preserve"> 建筑装饰设计</t>
  </si>
  <si>
    <t>王芷兰</t>
  </si>
  <si>
    <t>中国建筑工业出版社</t>
  </si>
  <si>
    <t>建筑装饰</t>
  </si>
  <si>
    <t>3312011</t>
  </si>
  <si>
    <t>空间装饰设计</t>
  </si>
  <si>
    <t>79</t>
  </si>
  <si>
    <t>建筑装饰工程S211(33)</t>
  </si>
  <si>
    <t>9787564794378</t>
  </si>
  <si>
    <t>BIM造价软件应用教程</t>
  </si>
  <si>
    <t>程琤 李星震 刘丙肖</t>
  </si>
  <si>
    <t>电子科技大学出版社</t>
  </si>
  <si>
    <t>工程造价</t>
  </si>
  <si>
    <t>3102077</t>
  </si>
  <si>
    <t>建筑工程造价软件应用</t>
  </si>
  <si>
    <t>建设管理S211(3+2)(40)</t>
  </si>
  <si>
    <t xml:space="preserve">9787313113436 </t>
  </si>
  <si>
    <t>Photoshop  CS6精品教程</t>
  </si>
  <si>
    <t>李任翀 高倩 孙丽娜</t>
  </si>
  <si>
    <t>3312006,3422025</t>
  </si>
  <si>
    <t>Photoshop与版式设计</t>
  </si>
  <si>
    <t>2023年4月</t>
  </si>
  <si>
    <t>89</t>
  </si>
  <si>
    <t>215</t>
  </si>
  <si>
    <t>建筑装饰S2301(51),室内设计S2301(42),室内设计S2302(41),室内设计S2303(41),室内设计SD2304(40)</t>
  </si>
  <si>
    <t>Revit建模与工程应用</t>
  </si>
  <si>
    <t>罗奕 许洪明 石林林</t>
  </si>
  <si>
    <t>工程造价,建筑装饰</t>
  </si>
  <si>
    <t>5122052042,3062039061,3102032061,3062039061,3312021061,5122052042,3222028061</t>
  </si>
  <si>
    <t>Revit软件应用（下）,Revit软件应用,Revit软件应用（下）,Revit软件应用</t>
  </si>
  <si>
    <t>专业课,专业基础课,专业课,专业基础课,专业课,专业基础课</t>
  </si>
  <si>
    <t>工程造价,建筑装饰,工程造价,建筑装饰</t>
  </si>
  <si>
    <t>344</t>
  </si>
  <si>
    <t>工程造价S221(46),工程造价S222(43),工程造价S223(47),工程造价W201(51),工程造价W202(49),建工技术S221(46),建设管理S221(32),建筑装饰S221(30)</t>
  </si>
  <si>
    <t>9787302633747</t>
  </si>
  <si>
    <t>SketchUp 2022草图绘制标准教程</t>
  </si>
  <si>
    <t>卢根民</t>
  </si>
  <si>
    <t>3312022</t>
  </si>
  <si>
    <t>Sketchup草图大师</t>
  </si>
  <si>
    <t>教师用书</t>
  </si>
  <si>
    <t>9787302610151</t>
  </si>
  <si>
    <t>SketchUp 2022完全实战技术手册</t>
  </si>
  <si>
    <t>孙英杰，田园</t>
  </si>
  <si>
    <t>2022.08</t>
  </si>
  <si>
    <t>9787313178060</t>
  </si>
  <si>
    <t>SketchUp环境艺术设计</t>
  </si>
  <si>
    <t>江水明</t>
  </si>
  <si>
    <t>52.8</t>
  </si>
  <si>
    <t>9787122241399</t>
  </si>
  <si>
    <t>茶文化概论</t>
  </si>
  <si>
    <t>吴澎,黄晓琴</t>
  </si>
  <si>
    <t>99291</t>
  </si>
  <si>
    <t>茶文化</t>
  </si>
  <si>
    <t>91580242001102</t>
  </si>
  <si>
    <t>房屋建筑与装饰工程工程量计算规范GB50854-2013</t>
  </si>
  <si>
    <t>中华人民共和国住房和城乡建设部</t>
  </si>
  <si>
    <t>中国计划出版社</t>
  </si>
  <si>
    <t>建筑工程与管理</t>
  </si>
  <si>
    <t>工程管理</t>
  </si>
  <si>
    <t>1版3次</t>
  </si>
  <si>
    <t>钢筋平法识图与算量</t>
  </si>
  <si>
    <t>石林林、薛海兵、罗奕</t>
  </si>
  <si>
    <t>3223006,3062047,3102036</t>
  </si>
  <si>
    <t>建筑装饰,工程造价</t>
  </si>
  <si>
    <t>工程造价S221(46),工程造价S222(43),工程造价S223(47),建工技术S221(46),建设管理S221(32)</t>
  </si>
  <si>
    <t>9787305256745</t>
  </si>
  <si>
    <t>高等院校艺术设计类专业毕业设计（论文）指导</t>
  </si>
  <si>
    <t>张平青</t>
  </si>
  <si>
    <t>3422023</t>
  </si>
  <si>
    <t>毕业论文写作</t>
  </si>
  <si>
    <t>185</t>
  </si>
  <si>
    <t>建筑室内设计S211(46),建筑室内设计S212(47),建筑室内设计S213(47),建筑室内设计S214(45)</t>
  </si>
  <si>
    <t>工程测量实训指导书</t>
  </si>
  <si>
    <t>鲁桂华、薛海兵</t>
  </si>
  <si>
    <t>3102045,3062009</t>
  </si>
  <si>
    <t>工程测量</t>
  </si>
  <si>
    <t>工程造价S221(46),工程造价S222(43),工程造价S223(47),建设管理S221(32)</t>
  </si>
  <si>
    <t>9787564341121</t>
  </si>
  <si>
    <t>工程测量学</t>
  </si>
  <si>
    <t>李章树 刘蒙蒙</t>
  </si>
  <si>
    <t>西南交通大学出版社</t>
  </si>
  <si>
    <t>9787560366302</t>
  </si>
  <si>
    <t>工程造价管理</t>
  </si>
  <si>
    <t>赵秀云、朱许伟</t>
  </si>
  <si>
    <t>哈尔滨工业大学出版社</t>
  </si>
  <si>
    <t>3102065</t>
  </si>
  <si>
    <t>工程造价控制与管理</t>
  </si>
  <si>
    <t>9787111676614</t>
  </si>
  <si>
    <t>公共空间设计</t>
  </si>
  <si>
    <t>罗平</t>
  </si>
  <si>
    <t>3422012</t>
  </si>
  <si>
    <t>公共建筑室内设计</t>
  </si>
  <si>
    <t>2021.09</t>
  </si>
  <si>
    <t>59</t>
  </si>
  <si>
    <t>9787519113797</t>
  </si>
  <si>
    <t>管理学基础</t>
  </si>
  <si>
    <t>万强、苏朝霞、李杰</t>
  </si>
  <si>
    <t>教育科学出版社</t>
  </si>
  <si>
    <t>3102066</t>
  </si>
  <si>
    <t>混凝土结构施工图平面整体表示方法制图规则和构造详图22G101-1</t>
  </si>
  <si>
    <t>中国建筑标准设计研究院</t>
  </si>
  <si>
    <t>中国标准出版社</t>
  </si>
  <si>
    <t>"1+X"建筑识图</t>
  </si>
  <si>
    <t>1版1次</t>
  </si>
  <si>
    <t>混凝土结构施工图平面整体表示方法制图规则和构造详图22G101-2</t>
  </si>
  <si>
    <t>混凝土结构施工图平面整体表示方法制图规则和构造详图22G101-3</t>
  </si>
  <si>
    <t>1580242.000</t>
  </si>
  <si>
    <t>建设工程工程量清单计价规范GB50500-2013</t>
  </si>
  <si>
    <t>装饰构造与施工工艺</t>
  </si>
  <si>
    <t>’2013.04</t>
  </si>
  <si>
    <t>9787568035651</t>
  </si>
  <si>
    <t>建设工程招投标与合同管理</t>
  </si>
  <si>
    <t>张静</t>
  </si>
  <si>
    <t>华中科技大学出版社</t>
  </si>
  <si>
    <t>5122023041,3312014,5122023041</t>
  </si>
  <si>
    <t>工程项目招投标及合同管理,工程项目招投标与合同管理,工程项目招投标及合同管理</t>
  </si>
  <si>
    <t>工程造价,建筑装饰,工程造价</t>
  </si>
  <si>
    <t>工程造价W201(51),工程造价W202(49),建筑装饰工程S211(33)</t>
  </si>
  <si>
    <t>9787563535354</t>
  </si>
  <si>
    <t>建筑CAD（AutoCAD2008）</t>
  </si>
  <si>
    <t>高恒聚</t>
  </si>
  <si>
    <t>5122003061</t>
  </si>
  <si>
    <t>建筑CAD</t>
  </si>
  <si>
    <t>工程造价W211(39),工程造价W212(40)</t>
  </si>
  <si>
    <t>9787517003342</t>
  </si>
  <si>
    <t>建筑CAD教程</t>
  </si>
  <si>
    <t>贺蜀山</t>
  </si>
  <si>
    <t>中国水利水电出版社</t>
  </si>
  <si>
    <t>9787560365602</t>
  </si>
  <si>
    <t>建筑材料</t>
  </si>
  <si>
    <t>郭秋兰</t>
  </si>
  <si>
    <t>3222002021</t>
  </si>
  <si>
    <t>建筑材料与检测</t>
  </si>
  <si>
    <t>40</t>
  </si>
  <si>
    <t>建工技术S2301(38),建工技术S2302(37),建工技术SD2303(34)</t>
  </si>
  <si>
    <t>9787560367842</t>
  </si>
  <si>
    <t>建筑工程计量与计价</t>
  </si>
  <si>
    <t>邱耀、张永伟</t>
  </si>
  <si>
    <t>5122054061</t>
  </si>
  <si>
    <t>建筑工程定额与计价</t>
  </si>
  <si>
    <t>工程造价W201(51),工程造价W202(49)</t>
  </si>
  <si>
    <t>9787040581768</t>
  </si>
  <si>
    <t>建筑工程识图（初级）</t>
  </si>
  <si>
    <t>张琨</t>
  </si>
  <si>
    <t>5122079,3102069,3314010,3062087,3224008</t>
  </si>
  <si>
    <t>“1+X”建筑识图,建筑识图实训</t>
  </si>
  <si>
    <t>专业课,实践环节</t>
  </si>
  <si>
    <t>9787560395524</t>
  </si>
  <si>
    <t>建筑工程制图与识图</t>
  </si>
  <si>
    <t>游普元 朱红华</t>
  </si>
  <si>
    <t>3422031,3222001061,3422031,3312001061,3222001061,3422031</t>
  </si>
  <si>
    <t>建筑制图与识图</t>
  </si>
  <si>
    <t>324</t>
  </si>
  <si>
    <t>建工技术S2301(38),建工技术S2302(37),建工技术SD2303(34),建筑装饰S2301(51),室内设计S2301(42),室内设计S2302(41),室内设计S2303(41),室内设计SD2304(40)</t>
  </si>
  <si>
    <t>9787560368016</t>
  </si>
  <si>
    <t>建筑工程质量与安全管理</t>
  </si>
  <si>
    <t>王万德 海洋</t>
  </si>
  <si>
    <t>5122059</t>
  </si>
  <si>
    <t>9787301272190</t>
  </si>
  <si>
    <t>郑伟 徐博</t>
  </si>
  <si>
    <t>3102062</t>
  </si>
  <si>
    <t>建筑工程安全管理</t>
  </si>
  <si>
    <t>3313007,3102062</t>
  </si>
  <si>
    <t>建筑装饰工程质量与安全,建筑工程安全管理</t>
  </si>
  <si>
    <t>55</t>
  </si>
  <si>
    <t>73</t>
  </si>
  <si>
    <t>建设管理S211(3+2)(40),建筑装饰工程S211(33)</t>
  </si>
  <si>
    <t>9787560366692</t>
  </si>
  <si>
    <t>建筑工程资料管理</t>
  </si>
  <si>
    <t>刘镇、刘洋</t>
  </si>
  <si>
    <t>3102040</t>
  </si>
  <si>
    <t>建筑工程竣工验收与资料管理</t>
  </si>
  <si>
    <t>9787561244845</t>
  </si>
  <si>
    <t>建筑构造与识图</t>
  </si>
  <si>
    <t>唐徐林、田维立</t>
  </si>
  <si>
    <t>3102090,3062088,3102090</t>
  </si>
  <si>
    <t>236</t>
  </si>
  <si>
    <t>工程造价S2301(0),工程造价S2302(0),工程造价SD2303(0),建设管理S2301(0),建设管理SD2302(0)</t>
  </si>
  <si>
    <t>9787516509722</t>
  </si>
  <si>
    <t>建筑节能设计</t>
  </si>
  <si>
    <t>冷超群 李长城</t>
  </si>
  <si>
    <t>5122058</t>
  </si>
  <si>
    <t>建筑节能技术</t>
  </si>
  <si>
    <t>9787307163942</t>
  </si>
  <si>
    <t>建筑结构</t>
  </si>
  <si>
    <t>杨文选、韩应军</t>
  </si>
  <si>
    <t>武汉大学出版社</t>
  </si>
  <si>
    <t>3222034</t>
  </si>
  <si>
    <t>58</t>
  </si>
  <si>
    <t>建工技术S221(46)</t>
  </si>
  <si>
    <t>9787112202478</t>
  </si>
  <si>
    <t>建筑力学</t>
  </si>
  <si>
    <t>于英</t>
  </si>
  <si>
    <t>3062086,3222005031,3062086,3102068,3222005031,3062086,3102068,3222005031</t>
  </si>
  <si>
    <t>工程造价,建筑装饰,工程造价,建筑装饰,工程造价,建筑装饰</t>
  </si>
  <si>
    <t>44</t>
  </si>
  <si>
    <t>345</t>
  </si>
  <si>
    <t>工程造价S2301(0),工程造价S2302(0),工程造价SD2303(0),建工技术S2301(38),建工技术S2302(37),建工技术SD2303(34),建设管理S2301(0),建设管理SD2302(0)</t>
  </si>
  <si>
    <t>5122007041</t>
  </si>
  <si>
    <t>9787548707998</t>
  </si>
  <si>
    <t>建筑设备工程</t>
  </si>
  <si>
    <t>吕东风</t>
  </si>
  <si>
    <t>中南大学出版社</t>
  </si>
  <si>
    <t>3312015021</t>
  </si>
  <si>
    <t>建筑装饰工程设备</t>
  </si>
  <si>
    <t>9787560364537</t>
  </si>
  <si>
    <t>建筑施工组织</t>
  </si>
  <si>
    <t>程玉兰</t>
  </si>
  <si>
    <t>3312029,3102021</t>
  </si>
  <si>
    <t>建筑施工组织设计与BIM应用,建筑施工组织BIM应用</t>
  </si>
  <si>
    <t>9787517069447</t>
  </si>
  <si>
    <t>建筑素描基础</t>
  </si>
  <si>
    <t>郑灵燕，卿笑天</t>
  </si>
  <si>
    <t>3314011,3424004</t>
  </si>
  <si>
    <t>建筑艺术造型</t>
  </si>
  <si>
    <t>实践环节</t>
  </si>
  <si>
    <t>9787040482003</t>
  </si>
  <si>
    <t>建筑装饰构造与施工</t>
  </si>
  <si>
    <t>董远林</t>
  </si>
  <si>
    <t>5122009,3422009,3312036,3422009,5122009,3422009</t>
  </si>
  <si>
    <t>装饰构造与施工技术,建筑装饰材料与施工工艺,装饰构造与施工工艺,建筑装饰材料与施工工艺,装饰构造与施工技术,建筑装饰材料与施工工艺</t>
  </si>
  <si>
    <t>48.6</t>
  </si>
  <si>
    <t>303</t>
  </si>
  <si>
    <t>工程造价W211(39),工程造价W212(40),建筑装饰S221(30),室内设计S221(48),室内设计S222(49),室内设计S223(49),室内设计S224(48)</t>
  </si>
  <si>
    <t>9787112216543</t>
  </si>
  <si>
    <t>建筑装饰专业毕业设计指导书</t>
  </si>
  <si>
    <t>刘超英</t>
  </si>
  <si>
    <t>3422013</t>
  </si>
  <si>
    <t>专业项目综合设计</t>
  </si>
  <si>
    <t>9787553731322</t>
  </si>
  <si>
    <t>江苏省建筑与装饰工程计价定额2014版（上下册）</t>
  </si>
  <si>
    <t>江苏省住房和城乡建设厅</t>
  </si>
  <si>
    <t>江苏凤凰科学技术出版社</t>
  </si>
  <si>
    <t>9787519117580</t>
  </si>
  <si>
    <t>经济学基础</t>
  </si>
  <si>
    <t>夏新燕、温晓琼</t>
  </si>
  <si>
    <t>3102067</t>
  </si>
  <si>
    <t>9787313223258</t>
  </si>
  <si>
    <t>居住空间设计</t>
  </si>
  <si>
    <t>黄春波</t>
  </si>
  <si>
    <t>3422011</t>
  </si>
  <si>
    <t>住宅室内设计</t>
  </si>
  <si>
    <t>62.8</t>
  </si>
  <si>
    <t>9787305210501</t>
  </si>
  <si>
    <t>南大建筑百年</t>
  </si>
  <si>
    <t>周学鹰</t>
  </si>
  <si>
    <t>9787568412087</t>
  </si>
  <si>
    <t>人体工程学</t>
  </si>
  <si>
    <t>陈雷</t>
  </si>
  <si>
    <t>江苏大学出版社</t>
  </si>
  <si>
    <t>3423010</t>
  </si>
  <si>
    <t>59.5</t>
  </si>
  <si>
    <t>194</t>
  </si>
  <si>
    <t>室内设计S221(48),室内设计S222(49),室内设计S223(49),室内设计S224(48)</t>
  </si>
  <si>
    <t>9787558604133</t>
  </si>
  <si>
    <t>设计调研分析</t>
  </si>
  <si>
    <t>白新蕾、宗诚</t>
  </si>
  <si>
    <t>上海人民美术出版社</t>
  </si>
  <si>
    <t>3424003</t>
  </si>
  <si>
    <t>设计调研</t>
  </si>
  <si>
    <t>9787112279036</t>
  </si>
  <si>
    <t>室内设计方法与实践</t>
  </si>
  <si>
    <t>郭晓阳、陈亮</t>
  </si>
  <si>
    <t>3422015</t>
  </si>
  <si>
    <t>室内设计基础</t>
  </si>
  <si>
    <t>2023.5</t>
  </si>
  <si>
    <t>室内设计S2301(42),室内设计S2302(41),室内设计S2303(41),室内设计SD2304(40)</t>
  </si>
  <si>
    <t>9787313223517</t>
  </si>
  <si>
    <t>手绘表现技法——室内篇</t>
  </si>
  <si>
    <t>王有川</t>
  </si>
  <si>
    <t>3422032</t>
  </si>
  <si>
    <t>建筑室内手绘效果图</t>
  </si>
  <si>
    <t>56</t>
  </si>
  <si>
    <t>9787512390980</t>
  </si>
  <si>
    <t>水电安装工程识图与施工</t>
  </si>
  <si>
    <t>田志新</t>
  </si>
  <si>
    <t>中国电力出版社</t>
  </si>
  <si>
    <t>3102038,3062044,3222030,3312035</t>
  </si>
  <si>
    <t>水电识图</t>
  </si>
  <si>
    <t>专业课,专业基础课,专业课</t>
  </si>
  <si>
    <t>244</t>
  </si>
  <si>
    <t>工程造价S221(46),工程造价S222(43),工程造价S223(47),建工技术S221(46),建设管理S221(32),建筑装饰S221(30)</t>
  </si>
  <si>
    <t>9787518433865</t>
  </si>
  <si>
    <t>速写写生教程</t>
  </si>
  <si>
    <t>陈金梅</t>
  </si>
  <si>
    <t>中国轻工业出版社</t>
  </si>
  <si>
    <t>3424001</t>
  </si>
  <si>
    <t>艺术写生</t>
  </si>
  <si>
    <t xml:space="preserve">2021年5月 </t>
  </si>
  <si>
    <t>通用安装工程工程量计算规范GB50856-2013</t>
  </si>
  <si>
    <t>9787112239269</t>
  </si>
  <si>
    <t>无锡传统历史建筑</t>
  </si>
  <si>
    <t>史明</t>
  </si>
  <si>
    <t>2019,09</t>
  </si>
  <si>
    <t>9787112188581</t>
  </si>
  <si>
    <t>中国传统建筑解析与传承江苏卷</t>
  </si>
  <si>
    <t>9787122356024</t>
  </si>
  <si>
    <t>中国饮食文化</t>
  </si>
  <si>
    <t>吴  澎</t>
  </si>
  <si>
    <t>2020.01.01</t>
  </si>
  <si>
    <t>9787539459899</t>
  </si>
  <si>
    <t>最手绘-室内设计马克笔效果图步骤详解</t>
  </si>
  <si>
    <t>谢尘 王丽洁</t>
  </si>
  <si>
    <t>湖北美术出版社</t>
  </si>
  <si>
    <t>3312017</t>
  </si>
  <si>
    <t>建筑装饰表现图技法</t>
  </si>
  <si>
    <t>建筑装饰S221(30)</t>
  </si>
  <si>
    <t>军事体育部</t>
  </si>
  <si>
    <t>9787576325331</t>
  </si>
  <si>
    <t>大学生综合素质拓展训练</t>
  </si>
  <si>
    <t>包勇 曹丽君 谢存</t>
  </si>
  <si>
    <t>军事体育教学</t>
  </si>
  <si>
    <t>5001004027</t>
  </si>
  <si>
    <t>体育与健康（7）</t>
  </si>
  <si>
    <t>685</t>
  </si>
  <si>
    <t>报关W201(32),电子商务W201(50),工程造价W201(51),工程造价W202(49),国际经济贸易W201(23),会计W201(53),会计W202(56),计算机应用技术W201(48),软件技术W201(52),商务日语W201(34),商务英语W201(52),物联网应用W201(56),物流管理W201(36),艺术设计W201(46),艺术设计W202(47)</t>
  </si>
  <si>
    <t>军事与体育部</t>
  </si>
  <si>
    <t>9787305236051</t>
  </si>
  <si>
    <t>军事理论教程</t>
  </si>
  <si>
    <t>张政文 陆华</t>
  </si>
  <si>
    <t>4001006022,3001006,4001006041,3001006,4001006041,3001006,4001006041,3001006,4001006041,3001006,4001006041,3001006</t>
  </si>
  <si>
    <t>军事理论与训练（2）,军事理论,军事理论与训练,军事理论,军事理论与训练,军事理论,军事理论与训练,军事理论,军事理论与训练,军事理论,军事理论与训练,军事理论</t>
  </si>
  <si>
    <t>第九版</t>
  </si>
  <si>
    <t>2522</t>
  </si>
  <si>
    <t>大数据技术S2301(0),电气自动化S2301(0),电气自动化S2302(0),电气自动化S2303(0),电气自动化S2304(0),电子商务231(52),电子商务S2301(0),电子商务S2302(0),电子商务SD2303(0),电子信息S2301(0),电子信息S2302(0),电子信息S2303(0),工程造价S2301(0),工程造价S2302(0),工程造价SD2303(0),供应链运营S2301(0),关务外贸S2301(3+2)(0),关务外贸S2302(0),关务外贸S2303(0),国贸S2301(0),计算机网络S2301(0),计算机网络S2302(0),计算机网络S2303(0),计算机网络S2304(0),建工技术S2301(0),建工技术S2302(0),建工技术SD2303(0),建设管理S2301(0),建设管理SD2302(0),建筑装饰S2301(0),跨境电商S2301(0),人工智能S2301(0),人工智能S2302(0),软件技术S2301(0),软件技术S2302(0),软件技术S2303(0),软件技术S2304(0),市场营销S2301(0),市场营销SD2302(0),室内设计S2301(0),室内设计S2302(0),室内设计S2303(0),室内设计SD2304(0),网络营销直播S2301(0),网络营销直播S2302(0),无人机技术S2301(0),物联网应用S2301(0),物联网应用S2302(0),物流管理S2301(0),物流管理S2302(3+3)(0),物流管理S2303(3+3)(0),信息安全S2301(0),移动商务S2301(0),移动应用S2301(0),移动应用S2302(0)</t>
  </si>
  <si>
    <t>9787305241246</t>
  </si>
  <si>
    <t>体育与健康</t>
  </si>
  <si>
    <t>殷飞  骆晓娟</t>
  </si>
  <si>
    <t>3001004021</t>
  </si>
  <si>
    <t>体育与健康（1）</t>
  </si>
  <si>
    <t>1-3</t>
  </si>
  <si>
    <t>4500</t>
  </si>
  <si>
    <t>财富管理S2301(0),财富管理SD2302(0),财务管理S2301(0),财务管理S2302(0),财务管理SD2303(0),大数据技术S2301(0),电气自动化S2301(0),电气自动化S2302(0),电气自动化S2303(0),电气自动化S2304(0),电子商务S2301(0),电子商务S2302(0),电子商务SD2303(0),电子信息S2301(0),电子信息S2302(0),电子信息S2303(0),动漫制作S2301(二维)(0),动漫制作S2302(二维)(0),动漫制作S2303(三维)(0),动漫制作S2304(三维)(0),高铁客运S2301(0),高铁客运S2302(0),高铁客运SD2303(0),高铁客运SD2304(0),工程造价S2301(0),工程造价S2302(0),工程造价SD2303(0),供应链运营S2301(0),关务外贸S2301(3+2)(0),关务外贸S2302(0),关务外贸S2303(0),国贸S2301(0),会计S2301(0),会计S2302(0),会计S2303(0),会计S2304(0),会计S2305(0),会计S2306(0),会计S2307(0),会计S2308(0),会计S2309(0),会计S2310(0),计算机网络S2301(0),计算机网络S2302(0),计算机网络S2303(0),计算机网络S2304(0),建工技术S2301(0),建工技术S2302(0),建工技术SD2303(0),建设管理S2301(0),建设管理SD2302(0),建筑装饰S2301(0),金融管理S2301(0),金融管理S2302(0),金融管理SD2303(0),空中乘务S2301(0),跨境电商S2301(0),旅游管理S2301(3+2)(0),旅游管理S2302(0),旅游管理SD2303(0),人工智能S2301(0),人工智能S2302(0),软件技术S2301(0),软件技术S2302(0),软件技术S2303(0),软件技术S2304(0),审计S2301(0),审计S2302(0),审计S2303(0),市场营销S2301(0),市场营销SD2302(0),室内设计S2301(0),室内设计S2302(0),室内设计S2303(0),室内设计SD2304(0),视觉传达S2301(3+2)(0),视觉传达S2302(0),视觉传达SD2303(0),数字媒体S2301(0),网络营销直播S2301(0),网络营销直播S2302(0),无人机技术S2301(0),物联网应用S2301(0),物联网应用S2302(0),物流管理S2301(0),物流管理S2302(3+3)(0),物流管理S2303(3+3)(0),信息安全S2301(0),移动商务S2301(0),移动应用S2301(0),移动应用S2302(0),艺术设计S2301（平面）(0),艺术设计S2302（环艺）(0),婴幼儿服务S2301(0),婴幼儿服务S2302(0),婴幼儿服务SD2303(0),婴幼儿服务SD2304(0)</t>
  </si>
  <si>
    <t>马克思教学</t>
  </si>
  <si>
    <t>9787040599039</t>
  </si>
  <si>
    <t>毛泽东思想和中国特色社会主义理论体系概论</t>
  </si>
  <si>
    <t>本书编写组</t>
  </si>
  <si>
    <t>3001009,3001009021,3001009,3001009021,3001009,3001009021,3001009,5001015021,3001009,3001009021,3001009,3001009021,5001015021,3001009021,5001015021,3001009021,3001009,3001009021,5001015021,3001009021,3001009,3001009021,5001015021,3001009021</t>
  </si>
  <si>
    <t>毛泽东思想和中国特色社会主义理论体系概论,</t>
  </si>
  <si>
    <t>2023版</t>
  </si>
  <si>
    <t>25</t>
  </si>
  <si>
    <t>4433</t>
  </si>
  <si>
    <t>财富管理S221(22),财富管理S222(46),财务管理S221(48),财务管理S222(45),财务管理S223(37),财务管理S224(37),城轨运营S221(45),城轨运营S222(47),大数据技术S221(59),电气自动化S221(42),电气自动化S222(46),电子商务S222(55),电子商务S223(53),电子商务S224(38),电子商务W211(33),电子信息S221(32),电子信息S222(30),动漫制作S221(二维)(34),动漫制作S222(二维)(34),动漫制作S223(三维)(45),动漫制作S224(三维)(44),动漫制作S225(三维)(48),高铁客运S221(55),高铁客运S222(56),工程造价S221(46),工程造价S222(43),工程造价S223(47),工程造价W211(39),工程造价W212(40),供应链运营S221(15),关务外贸S221(3+2)(31),关务外贸S222(31),国贸S221(37),会计S221(3+2)(41),会计S2210(52),会计S2211(55),会计S2212(57),会计S222(55),会计S223(52),会计S224(51),会计S225(52),会计S226(53),会计S227(53),会计S228(52),会计S229(54),会计SD2213(35),会计SD2214(33),会计W211(45),会计W212(46),计算机网络S221(55),计算机网络S222(57),计算机网络S223(50),计算机网络S224(46),建工技术S221(46),建设管理S221(32),建筑装饰S221(30),交通运营S221(35),金融管理S221(44),金融管理S222(50),金融管理S223(37),空中乘务S221(39),跨境电商S221(30),旅游管理S221(3+2)(50),旅游管理S222(41),软件技术S221(3+2)(46),软件技术S222(49),软件技术S223(52),软件技术S224(48),软件技术S225(28),软件技术W211(43),商务日语W211(21),商务英语W211(27),审计S221(50),审计S222(49),审计S223(48),市场营销S221(31),市场营销S222(33),室内设计S221(48),室内设计S222(49),室内设计S223(49),室内设计S224(48),视觉传达S221(3+2)(47),视觉传达S222(46),视觉传达S223(50),数字媒体S221(51),网络营销直播S221(40),网络营销直播S222(17),无人机技术S221(43),物联网应用S221(40),物联网应用S222(36),物联网应用W211(39),物流管理S221(3+2)(39),物流管理S222(41),物流管理S223(42),物流管理S224(3+3)(45),物流管理S225(13),物流管理W211(29),信息安全S221(32),移动商务S221(19),移动应用S221(46),移动应用S222(20),艺术设计S221(28),艺术设计W211(44),婴幼儿服务S221(37),婴幼儿服务S222(41),婴幼儿服务S223(41)</t>
  </si>
  <si>
    <t>ISSN 1674-6783</t>
  </si>
  <si>
    <t>时事报告（大学生版）</t>
  </si>
  <si>
    <t>李玮</t>
  </si>
  <si>
    <t>中宣部时事报告杂志社</t>
  </si>
  <si>
    <t>形势与政策</t>
  </si>
  <si>
    <t>9787305264870</t>
  </si>
  <si>
    <t>形势与政策2023秋季</t>
  </si>
  <si>
    <t>3001014013</t>
  </si>
  <si>
    <t>4052</t>
  </si>
  <si>
    <t>财富管理S221(22),财富管理S222(46),财务管理S221(48),财务管理S222(45),财务管理S223(37),财务管理S224(37),城轨运营S221(45),城轨运营S222(47),大数据技术S221(59),电气自动化S221(42),电气自动化S222(46),电子商务S221(3+3)(25),电子商务S222(55),电子商务S223(53),电子商务S224(38),电子信息S221(32),电子信息S222(30),动漫制作S221(二维)(34),动漫制作S222(二维)(34),动漫制作S223(三维)(45),动漫制作S224(三维)(44),动漫制作S225(三维)(48),高铁客运S221(55),高铁客运S222(56),工程造价S221(46),工程造价S222(43),工程造价S223(47),供应链运营S221(15),关务外贸S221(3+2)(31),关务外贸S222(31),国贸S221(37),会计S221(3+2)(41),会计S2210(52),会计S2211(55),会计S2212(57),会计S222(55),会计S223(52),会计S224(51),会计S225(52),会计S226(53),会计S227(53),会计S228(52),会计S229(54),会计SD2213(35),会计SD2214(33),计算机网络S221(55),计算机网络S222(57),计算机网络S223(50),计算机网络S224(46),建工技术S221(46),建设管理S221(32),建筑装饰S221(30),交通运营S221(35),金融管理S221(44),金融管理S222(50),金融管理S223(37),空中乘务S221(39),跨境电商S221(30),旅游管理S221(3+2)(50),旅游管理S222(41),软件技术S221(3+2)(46),软件技术S222(49),软件技术S223(52),软件技术S224(48),软件技术S225(28),审计S221(50),审计S222(49),审计S223(48),市场营销S221(31),市场营销S222(33),室内设计S221(48),室内设计S222(49),室内设计S223(49),室内设计S224(48),视觉传达S221(3+2)(47),视觉传达S222(46),视觉传达S223(50),数字媒体S221(51),网络营销直播S221(40),网络营销直播S222(17),无人机技术S221(43),物联网应用S221(40),物联网应用S222(36),物流管理S221(3+2)(39),物流管理S222(41),物流管理S223(42),物流管理S224(3+3)(45),物流管理S225(13),信息安全S221(32),移动商务S221(19),移动应用S221(46),移动应用S222(20),艺术设计S221(28),婴幼儿服务S221(37),婴幼儿服务S222(41),婴幼儿服务S223(41)</t>
  </si>
  <si>
    <t>马院</t>
  </si>
  <si>
    <t>9787040599022</t>
  </si>
  <si>
    <t>思想道德与法治</t>
  </si>
  <si>
    <t>3001007032</t>
  </si>
  <si>
    <t>2023年版</t>
  </si>
  <si>
    <t>18</t>
  </si>
  <si>
    <t>2030</t>
  </si>
  <si>
    <t>财富管理S2301(0),财富管理SD2302(0),财务管理S2301(0),财务管理S2302(0),财务管理SD2303(0),动漫制作S2301(二维)(0),动漫制作S2302(二维)(0),动漫制作S2303(三维)(0),动漫制作S2304(三维)(0),高铁客运S2301(0),高铁客运S2302(0),高铁客运SD2303(0),高铁客运SD2304(0),会计S2301(0),会计S2302(0),会计S2303(0),会计S2304(0),会计S2305(0),会计S2306(0),会计S2307(0),会计S2308(0),会计S2309(0),会计S2310(0),金融管理S2301(0),金融管理S2302(0),金融管理SD2303(0),空中乘务S2301(0),旅游管理S2301(3+2)(0),旅游管理S2302(0),旅游管理SD2303(0),审计S2301(0),审计S2302(0),审计S2303(0),视觉传达S2301(3+2)(0),视觉传达S2302(0),视觉传达SD2303(0),数字媒体S2301(0),艺术设计S2301（平面）(0),艺术设计S2302（环艺）(0),婴幼儿服务S2301(0),婴幼儿服务S2302(0),婴幼儿服务SD2303(0),婴幼儿服务SD2304(0)</t>
  </si>
  <si>
    <t>9787040610536</t>
  </si>
  <si>
    <t>习近平新时代中国特色社会主义思想概论</t>
  </si>
  <si>
    <t>3001009023</t>
  </si>
  <si>
    <t>26</t>
  </si>
  <si>
    <t>电子商务S221(3+3)(25)</t>
  </si>
  <si>
    <t>0</t>
  </si>
  <si>
    <t>财富管理S2301(0),财富管理SD2302(0),财务管理S2301(0),财务管理S2302(0),财务管理SD2303(0),大数据技术S2301(0),电气自动化S2301(0),电气自动化S2302(0),电气自动化S2303(0),电子商务S2301(0),电子商务S2302(0),电子商务SD2303(0),电子信息S2301(0),电子信息S2302(0),动漫制作S2301(二维)(0),动漫制作S2302(二维)(0),动漫制作S2303(三维)(0),动漫制作S2304(三维)(0),高铁客运S2301(0),高铁客运S2302(0),高铁客运SD2303(0),高铁客运SD2304(0),工程造价S2301(0),工程造价S2302(0),工程造价SD2303(0),供应链运营S2301(0),关务外贸S2301(3+2)(0),关务外贸S2302(0),关务外贸S2303(0),国贸S2301(0),会计S2301(0),会计S2302(0),会计S2303(0),会计S2304(0),会计S2305(0),会计S2306(0),会计S2307(0),会计S2308(0),会计S2309(0),会计S2310(0),计算机网络S2301(0),计算机网络S2302(0),计算机网络S2303(0),计算机网络S2304(0),建工技术S2301(0),建工技术S2302(0),建工技术SD2303(0),建设管理S2301(0),建设管理SD2302(0),建筑装饰S2301(0),金融管理S2301(0),金融管理S2302(0),金融管理SD2303(0),空中乘务S2301(0),跨境电商S2301(0),旅游管理S2301(3+2)(0),旅游管理S2302(0),旅游管理SD2303(0),人工智能S2301(0),人工智能S2302(0)软件技术S2301(0),软件技术S2302(0),软件技术S2303(0),审计S2301(0),审计S2302(0),审计S2303(0),市场营销S2301(0),市场营销SD2302(0),室内设计S2301(0),室内设计S2302(0),室内设计S2303(0),室内设计SD2304(0),视觉传达S2301(3+2)(0),视觉传达S2302(0),视觉传达SD2303(0),数字媒体S2301(0),网络营销直播S2301(0),网络营销直播S2302(0),无人机技术S2301(0),物联网应用S2301(0),物联网应用S2302(0),物流管理S2301(0),物流管理S2302(3+3)(0),物流管理S2303(3+3)(0),信息安全S221(32),信息安全S2301(0),移动商务S2301(0),移动应用S2301(0),艺术设计S2301（平面）(0),艺术设计S2302（环艺）(0),婴幼儿服务S2301(0),婴幼儿服务S2302(0),婴幼儿服务SD2303(0),婴幼儿服务SD2304(0)，移动应用S2302（0），电子信息S2303（0），软件技术S2304（0），电气自动化S2304（0）</t>
  </si>
  <si>
    <t>人文与旅游学院</t>
  </si>
  <si>
    <t>9787544293464</t>
  </si>
  <si>
    <t>弹儿歌学钢琴-儿歌弹唱入门与进阶</t>
  </si>
  <si>
    <t>吴俊端、陈启新</t>
  </si>
  <si>
    <t>南海出版公司</t>
  </si>
  <si>
    <t>旅游管理</t>
  </si>
  <si>
    <t>3342046041</t>
  </si>
  <si>
    <t>钢琴与幼儿歌曲弹唱（一）</t>
  </si>
  <si>
    <t>162</t>
  </si>
  <si>
    <t>婴幼儿服务S2301(0),婴幼儿服务S2302(0),婴幼儿服务SD2303(0),婴幼儿服务SD2304(0)</t>
  </si>
  <si>
    <t>9787516516942</t>
  </si>
  <si>
    <t>服务礼仪（双色）（含微课）</t>
  </si>
  <si>
    <t>王丹</t>
  </si>
  <si>
    <t>3212012021</t>
  </si>
  <si>
    <t>服务礼仪</t>
  </si>
  <si>
    <t>旅游管理S2301(3+2)(0),旅游管理S2302(0),旅游管理SD2303(0)</t>
  </si>
  <si>
    <t>9787512130234</t>
  </si>
  <si>
    <t>高速铁路概论</t>
  </si>
  <si>
    <t>兰云飞</t>
  </si>
  <si>
    <t>北京交通大学出版社</t>
  </si>
  <si>
    <t>交通服务</t>
  </si>
  <si>
    <t>3212101042</t>
  </si>
  <si>
    <t>高铁概论</t>
  </si>
  <si>
    <t>176</t>
  </si>
  <si>
    <t>高铁客运S2301(0),高铁客运S2302(0),高铁客运SD2303(0),高铁客运SD2304(0)</t>
  </si>
  <si>
    <t>9787544662451</t>
  </si>
  <si>
    <t>精编实用综合教程 教师用书（上）</t>
  </si>
  <si>
    <t>王守仁</t>
  </si>
  <si>
    <t>上海外语教育出版社</t>
  </si>
  <si>
    <t>公共英语</t>
  </si>
  <si>
    <t>3001003041</t>
  </si>
  <si>
    <t>大学英语（一）</t>
  </si>
  <si>
    <t>9787544662468</t>
  </si>
  <si>
    <t>精编实用综合教程 教师用书（下）</t>
  </si>
  <si>
    <t>9787568408684</t>
  </si>
  <si>
    <t>旅游学概论</t>
  </si>
  <si>
    <t>闻芳、杨辉</t>
  </si>
  <si>
    <t>3212002021</t>
  </si>
  <si>
    <t>旅游概论</t>
  </si>
  <si>
    <t>9787563710812</t>
  </si>
  <si>
    <t>民航概论</t>
  </si>
  <si>
    <t>张晓明</t>
  </si>
  <si>
    <t>旅游教育出版社</t>
  </si>
  <si>
    <t>3442001021</t>
  </si>
  <si>
    <t>60</t>
  </si>
  <si>
    <t>空中乘务S2301(0)</t>
  </si>
  <si>
    <t>9787516505953</t>
  </si>
  <si>
    <t>民航英语口语</t>
  </si>
  <si>
    <t>杨长进</t>
  </si>
  <si>
    <t>3442003021</t>
  </si>
  <si>
    <t>32</t>
  </si>
  <si>
    <t>9787544666367</t>
  </si>
  <si>
    <t>实用听说教程（第三版）1教师用书</t>
  </si>
  <si>
    <t>陈龙</t>
  </si>
  <si>
    <t>3322001021</t>
  </si>
  <si>
    <t>英语视听说（1）</t>
  </si>
  <si>
    <t>无</t>
  </si>
  <si>
    <t>9787544666350</t>
  </si>
  <si>
    <t>实用听说教程（第三版）第1册学生用书</t>
  </si>
  <si>
    <t>高铁客运S2301(0),高铁客运S2302(0),高铁客运SD2303(0),高铁客运SD2304(0),空中乘务S2301(0)</t>
  </si>
  <si>
    <t>9787544642552</t>
  </si>
  <si>
    <t>实用综合教程（精编版）上册 练习册</t>
  </si>
  <si>
    <t>谢雅君</t>
  </si>
  <si>
    <t>1682</t>
  </si>
  <si>
    <t>财富管理S2301(0),财富管理SD2302(0),财务管理S2301(0),财务管理S2302(0),财务管理SD2303(0),高铁客运S2301(0),高铁客运S2302(0),高铁客运SD2303(0),高铁客运SD2304(0),关务外贸S2301(3+2)(0),会计S2301(0),会计S2302(0),会计S2303(0),会计S2304(0),会计S2305(0),会计S2306(0),会计S2307(0),会计S2308(0),会计S2309(0),会计S2310(0),金融管理S2301(0),金融管理S2302(0),金融管理SD2303(0),空中乘务S2301(0),旅游管理S2301(3+2)(0),旅游管理S2302(0),旅游管理SD2303(0),审计S2301(0),审计S2302(0),审计S2303(0),视觉传达S2301(3+2)(0),婴幼儿服务S2301(0),婴幼儿服务S2302(0),婴幼儿服务SD2303(0),婴幼儿服务SD2304(0)</t>
  </si>
  <si>
    <t>9787544642538</t>
  </si>
  <si>
    <t>实用综合教程（精编版）上册 学生用书</t>
  </si>
  <si>
    <t>王守仁 陈新仁</t>
  </si>
  <si>
    <t>9787544642583</t>
  </si>
  <si>
    <t>实用综合教程（精编版）下册 练习册</t>
  </si>
  <si>
    <t>9787544642569</t>
  </si>
  <si>
    <t>实用综合教程（精编版）下册 学生用书</t>
  </si>
  <si>
    <t>9787563561766</t>
  </si>
  <si>
    <t>现代人力资源管理</t>
  </si>
  <si>
    <t>吴红翠</t>
  </si>
  <si>
    <t>3212208043</t>
  </si>
  <si>
    <t>人力资源管理</t>
  </si>
  <si>
    <t>9787521324679</t>
  </si>
  <si>
    <t>新视野英语教程（第三版）读写教程1（新智慧版））</t>
  </si>
  <si>
    <t>郑树棠</t>
  </si>
  <si>
    <t>外语教学与研究出版社</t>
  </si>
  <si>
    <t>55.9</t>
  </si>
  <si>
    <t>2818</t>
  </si>
  <si>
    <t>大数据技术S2301(0),电气自动化S2301(0),电气自动化S2302(0),电气自动化S2303(0),电气自动化S2304(0),电子商务S2301(0),电子商务S2302(0),电子商务SD2303(0),电子信息S2301(0),电子信息S2302(0),电子信息S2303(0),动漫制作S2301(二维)(0),动漫制作S2302(二维)(0),动漫制作S2303(三维)(0),动漫制作S2304(三维)(0),工程造价S2301(0),工程造价S2302(0),工程造价SD2303(0),供应链运营S2301(0),关务外贸S2302(0),关务外贸S2303(0),国贸S2301(0),计算机网络S2301(0),计算机网络S2302(0),计算机网络S2303(0),计算机网络S2304(0),建工技术S2301(0),建工技术S2302(0),建工技术SD2303(0),建设管理S2301(0),建设管理SD2302(0),建筑装饰S2301(0),跨境电商S2301(0),人工智能S2301(0),人工智能S2302(0),软件技术S2301(0),软件技术S2302(0),软件技术S2303(0),软件技术S2304(0),市场营销S2301(0),市场营销SD2302(0),室内设计S2301(0),室内设计S2302(0),室内设计S2303(0),室内设计SD2304(0),视觉传达S2302(0),视觉传达SD2303(0),数字媒体S2301(0),网络营销直播S2301(0),网络营销直播S2302(0),无人机技术S2301(0),物联网应用S2301(0),物联网应用S2302(0),物流管理S2301(0),物流管理S2302(3+3)(0),物流管理S2303(3+3)(0),信息安全S2301(0),移动商务S2301(0),移动应用S2301(0),移动应用S2302(0),艺术设计S2301（平面）(0),艺术设计S2302（环艺）(0)</t>
  </si>
  <si>
    <t>9787521324686</t>
  </si>
  <si>
    <t>新视野英语教程（第三版）读写教程2（新智慧版）</t>
  </si>
  <si>
    <t>9787513541800（01）</t>
  </si>
  <si>
    <t>新视野英语教程（第三版）综合练习1</t>
  </si>
  <si>
    <t>3版1次</t>
  </si>
  <si>
    <t>32.9</t>
  </si>
  <si>
    <t>9787513541817（01）</t>
  </si>
  <si>
    <t>新视野英语教程（第三版）综合练习2</t>
  </si>
  <si>
    <t>33.9</t>
  </si>
  <si>
    <t>9787565132452</t>
  </si>
  <si>
    <t>学前教育学</t>
  </si>
  <si>
    <t>万超林</t>
  </si>
  <si>
    <t>南京师范大学出版社</t>
  </si>
  <si>
    <t>3342008042</t>
  </si>
  <si>
    <t>幼儿教育学</t>
  </si>
  <si>
    <t>39.08</t>
  </si>
  <si>
    <t>9787510185755</t>
  </si>
  <si>
    <t>婴幼儿心理发展</t>
  </si>
  <si>
    <t>中国人口出版社</t>
  </si>
  <si>
    <t>3342046031</t>
  </si>
  <si>
    <t>65</t>
  </si>
  <si>
    <t>9787302568599</t>
  </si>
  <si>
    <t>幼儿美术基础</t>
  </si>
  <si>
    <t>孟红霞、王焕</t>
  </si>
  <si>
    <t>3342047031</t>
  </si>
  <si>
    <t>幼儿美术与手工</t>
  </si>
  <si>
    <t>9787305203084</t>
  </si>
  <si>
    <t>幼儿文学实用教程</t>
  </si>
  <si>
    <t>买艳霞</t>
  </si>
  <si>
    <t>3342035021</t>
  </si>
  <si>
    <t>幼儿文学</t>
  </si>
  <si>
    <t>44.6</t>
  </si>
  <si>
    <t>9787040414189</t>
  </si>
  <si>
    <t>中国旅游地理（第二版）</t>
  </si>
  <si>
    <t>黄远水</t>
  </si>
  <si>
    <t>3212006041</t>
  </si>
  <si>
    <t>中国旅游地理</t>
  </si>
  <si>
    <t>39.8</t>
  </si>
  <si>
    <t xml:space="preserve">人文与旅游学院 </t>
  </si>
  <si>
    <t>9787309155303</t>
  </si>
  <si>
    <t>0-3岁婴幼儿教养教程</t>
  </si>
  <si>
    <t>徐小妮</t>
  </si>
  <si>
    <t>复旦大学出版社</t>
  </si>
  <si>
    <t>3343002044</t>
  </si>
  <si>
    <t>0-3岁儿童启蒙教育</t>
  </si>
  <si>
    <t>28</t>
  </si>
  <si>
    <t>119</t>
  </si>
  <si>
    <t>婴幼儿服务S221(37),婴幼儿服务S222(41),婴幼儿服务S223(41)</t>
  </si>
  <si>
    <t>9787565660702</t>
  </si>
  <si>
    <t>0-3岁婴幼儿亲子活动设计与指导</t>
  </si>
  <si>
    <t>李旭、蔡敏、唐桂英</t>
  </si>
  <si>
    <t>首都师范大学出版社</t>
  </si>
  <si>
    <t>3343001025</t>
  </si>
  <si>
    <t>婴幼儿亲子教育活动指导</t>
  </si>
  <si>
    <t>122</t>
  </si>
  <si>
    <t>婴幼儿托育S211(43),婴幼儿托育S212(40),婴幼儿托育S213(39)</t>
  </si>
  <si>
    <t>9787111150930</t>
  </si>
  <si>
    <t>城市公共交通运营管理</t>
  </si>
  <si>
    <t>莫露全 刘毅</t>
  </si>
  <si>
    <t>3412020</t>
  </si>
  <si>
    <t>城市公共交通运营管理实务</t>
  </si>
  <si>
    <t>2022年8月</t>
  </si>
  <si>
    <t>交通运营S211(44)</t>
  </si>
  <si>
    <t>9787114160592</t>
  </si>
  <si>
    <t>城市轨道交通车辆构造</t>
  </si>
  <si>
    <t>邱志华</t>
  </si>
  <si>
    <t>人民交通出版社</t>
  </si>
  <si>
    <t>3402015</t>
  </si>
  <si>
    <t>轨道交通车辆基础</t>
  </si>
  <si>
    <t>2021年2月</t>
  </si>
  <si>
    <t>城轨运营S221(45),城轨运营S222(47)</t>
  </si>
  <si>
    <t>9787114151422</t>
  </si>
  <si>
    <t>城市轨道交通线路与站场</t>
  </si>
  <si>
    <t>李飞燕，冀秉魁</t>
  </si>
  <si>
    <t>3402016</t>
  </si>
  <si>
    <t>轨道交通线路与站场</t>
  </si>
  <si>
    <t>2019年</t>
  </si>
  <si>
    <t>9787521342215</t>
  </si>
  <si>
    <t>大学英语听说教程（第二版）1</t>
  </si>
  <si>
    <t>陈向京、李莹</t>
  </si>
  <si>
    <t>5102001025</t>
  </si>
  <si>
    <t>商务英语听说（五）</t>
  </si>
  <si>
    <t>2022年7月</t>
  </si>
  <si>
    <t>商务英语W211(27)</t>
  </si>
  <si>
    <t>9787513588201</t>
  </si>
  <si>
    <t>大学英语听说教程1（教师用书）</t>
  </si>
  <si>
    <t>9787111511687</t>
  </si>
  <si>
    <t>道路交通安全管理</t>
  </si>
  <si>
    <t>王昆元</t>
  </si>
  <si>
    <t>3412021</t>
  </si>
  <si>
    <t>交通运输安全管理实务</t>
  </si>
  <si>
    <t>地方导游基础知识（第七版）</t>
  </si>
  <si>
    <t>全国导游资格考试统编教材专家编写组</t>
  </si>
  <si>
    <t>中国旅游出版社</t>
  </si>
  <si>
    <t>地方导游基础知识</t>
  </si>
  <si>
    <t>第七版</t>
  </si>
  <si>
    <t>91</t>
  </si>
  <si>
    <t>旅游管理S221(3+2)(50),旅游管理S222(41)</t>
  </si>
  <si>
    <t>9787122350732</t>
  </si>
  <si>
    <t>航空急救实务</t>
  </si>
  <si>
    <t>吴峥 庄珊珊 高遇美</t>
  </si>
  <si>
    <t>3442006023</t>
  </si>
  <si>
    <t>客舱救护</t>
  </si>
  <si>
    <t>2019年10月</t>
  </si>
  <si>
    <t>空中乘务S221(39)</t>
  </si>
  <si>
    <t>9787549956616</t>
  </si>
  <si>
    <t>绘画基础</t>
  </si>
  <si>
    <t>蒋慧娇</t>
  </si>
  <si>
    <t>3344024043</t>
  </si>
  <si>
    <t>幼儿美术</t>
  </si>
  <si>
    <t>9787549938391</t>
  </si>
  <si>
    <t>基础手工</t>
  </si>
  <si>
    <t>祝慧 邵雪原</t>
  </si>
  <si>
    <t>3342016023</t>
  </si>
  <si>
    <t>手工制作</t>
  </si>
  <si>
    <t>9787301286029</t>
  </si>
  <si>
    <t>交通运输信息技术</t>
  </si>
  <si>
    <t>3412023</t>
  </si>
  <si>
    <t>2017年</t>
  </si>
  <si>
    <t>9787503255915</t>
  </si>
  <si>
    <t>酒店服务技能与实训</t>
  </si>
  <si>
    <t>陈丹红、王蕾</t>
  </si>
  <si>
    <t>3212009044</t>
  </si>
  <si>
    <t>酒店服务技能</t>
  </si>
  <si>
    <t>旅游管理S211(3+2)(45)</t>
  </si>
  <si>
    <t>9787568517263</t>
  </si>
  <si>
    <t>酒店日语</t>
  </si>
  <si>
    <t>姜敬爱等</t>
  </si>
  <si>
    <t>5112029</t>
  </si>
  <si>
    <t>商务日语W201(34)</t>
  </si>
  <si>
    <t>9787300248233</t>
  </si>
  <si>
    <t>跨境电商实务英语</t>
  </si>
  <si>
    <t>林逸 周银新</t>
  </si>
  <si>
    <t>3282022025,5062049027</t>
  </si>
  <si>
    <t>跨境电子商务英语</t>
  </si>
  <si>
    <t>国际经济贸易S211(40),国际经济贸易W201(23)</t>
  </si>
  <si>
    <t>9787309129250</t>
  </si>
  <si>
    <t>乐理基础</t>
  </si>
  <si>
    <t>秦岭</t>
  </si>
  <si>
    <t>3342036023</t>
  </si>
  <si>
    <t>乐理</t>
  </si>
  <si>
    <t>29</t>
  </si>
  <si>
    <t>9787568414470</t>
  </si>
  <si>
    <t>旅游电子商务</t>
  </si>
  <si>
    <t>宋佳 张敏 向晓芳</t>
  </si>
  <si>
    <t>3212018045</t>
  </si>
  <si>
    <t>9787040431797</t>
  </si>
  <si>
    <t>旅游景区规划与开发</t>
  </si>
  <si>
    <t>吴忠军</t>
  </si>
  <si>
    <t>3212006043</t>
  </si>
  <si>
    <t>9787516526224</t>
  </si>
  <si>
    <t>旅游客源地与目的地概况</t>
  </si>
  <si>
    <t>韩燕妮 苏金玲 蒋文恬</t>
  </si>
  <si>
    <t>3213001045</t>
  </si>
  <si>
    <t>客源国概况</t>
  </si>
  <si>
    <t>49.9</t>
  </si>
  <si>
    <t>旅游日语</t>
  </si>
  <si>
    <t>李瑞华</t>
  </si>
  <si>
    <t>5113016</t>
  </si>
  <si>
    <t>9787040522501</t>
  </si>
  <si>
    <t>蒙台梭利教学法</t>
  </si>
  <si>
    <t>刘迎杰</t>
  </si>
  <si>
    <t>3343002045</t>
  </si>
  <si>
    <t>41</t>
  </si>
  <si>
    <t>9787568072755</t>
  </si>
  <si>
    <t>民航地勤服务</t>
  </si>
  <si>
    <t>汤黎</t>
  </si>
  <si>
    <t>3442017045</t>
  </si>
  <si>
    <t>民航地面服务</t>
  </si>
  <si>
    <t>空中乘务S211(39),空中乘务S212(33)</t>
  </si>
  <si>
    <t>9787512808553</t>
  </si>
  <si>
    <t>民航旅客运输</t>
  </si>
  <si>
    <t>吕松涛、宋丽歆</t>
  </si>
  <si>
    <t>中国民航出版社</t>
  </si>
  <si>
    <t>3442009023</t>
  </si>
  <si>
    <t>9787568513661</t>
  </si>
  <si>
    <t>日语泛读1</t>
  </si>
  <si>
    <t>林银花</t>
  </si>
  <si>
    <t>5112003045</t>
  </si>
  <si>
    <t>日语泛读</t>
  </si>
  <si>
    <t>21</t>
  </si>
  <si>
    <t>商务日语W211(21)</t>
  </si>
  <si>
    <t>9787811027822</t>
  </si>
  <si>
    <t>软件工程师日语速成精读（初级）</t>
  </si>
  <si>
    <t>东软集团股份有限公司</t>
  </si>
  <si>
    <t>东北大学出版社</t>
  </si>
  <si>
    <t>5033149</t>
  </si>
  <si>
    <t>专业日语1（外包服务）</t>
  </si>
  <si>
    <t>9787512145429</t>
  </si>
  <si>
    <t>铁路票务作业--基于电子客票</t>
  </si>
  <si>
    <t>刘辉</t>
  </si>
  <si>
    <t>铁路售票组织</t>
  </si>
  <si>
    <t>高铁客运S221(55),高铁客运S222(56)</t>
  </si>
  <si>
    <t>9787568513685</t>
  </si>
  <si>
    <t>外贸日语函电</t>
  </si>
  <si>
    <t>霍国宏、曲彦杰</t>
  </si>
  <si>
    <t>5112007</t>
  </si>
  <si>
    <t>商务日语</t>
  </si>
  <si>
    <t>9787111518235</t>
  </si>
  <si>
    <t>外贸英语函电</t>
  </si>
  <si>
    <t>王黎明</t>
  </si>
  <si>
    <t>5012011,5112010</t>
  </si>
  <si>
    <t>商务英语函电（报关）,商务英语函电</t>
  </si>
  <si>
    <t>报关W201(32),商务英语W211(27)</t>
  </si>
  <si>
    <t>9787503263279</t>
  </si>
  <si>
    <t>现代旅行社经营与管理</t>
  </si>
  <si>
    <t>李志强、李玲</t>
  </si>
  <si>
    <t>5102031047</t>
  </si>
  <si>
    <t>旅行社经营管理</t>
  </si>
  <si>
    <t>商务英语W201(52)</t>
  </si>
  <si>
    <t>9787107278303</t>
  </si>
  <si>
    <t>新版中日交流标准日本语初级上下册</t>
  </si>
  <si>
    <t>唐磊</t>
  </si>
  <si>
    <t>人民教育出版社</t>
  </si>
  <si>
    <t>5033217041</t>
  </si>
  <si>
    <t>基础日语（软件技术）1</t>
  </si>
  <si>
    <t>78</t>
  </si>
  <si>
    <t>9787512139978</t>
  </si>
  <si>
    <t>新编道路交通运输法规(第2版)</t>
  </si>
  <si>
    <t>聂红梅  朱清珍</t>
  </si>
  <si>
    <t>3412016</t>
  </si>
  <si>
    <t>交通运输法规</t>
  </si>
  <si>
    <t>9787514189933</t>
  </si>
  <si>
    <t>新编剑桥商务英语（初级）教师用书（第三版修订版）</t>
  </si>
  <si>
    <t xml:space="preserve">休斯 </t>
  </si>
  <si>
    <t>5102014041</t>
  </si>
  <si>
    <t>BEC（一）</t>
  </si>
  <si>
    <t>9787514194784</t>
  </si>
  <si>
    <t>新编剑桥商务英语（初级）同步辅导（第三版修订版）</t>
  </si>
  <si>
    <t>9787514189643</t>
  </si>
  <si>
    <t>新编剑桥商务英语练习册（初级）（第三版修订版）</t>
  </si>
  <si>
    <t>库克</t>
  </si>
  <si>
    <t>9787514189612</t>
  </si>
  <si>
    <t>新编剑桥商务英语学生用书（初级）</t>
  </si>
  <si>
    <t>9787521333848（01）</t>
  </si>
  <si>
    <t>新视野商务英语视听说（上）（第四版）</t>
  </si>
  <si>
    <t>马龙海</t>
  </si>
  <si>
    <t>5102001027</t>
  </si>
  <si>
    <t>商务英语听说（七）</t>
  </si>
  <si>
    <t>9787521333855</t>
  </si>
  <si>
    <t>新视野商务英语视听说（上）（第四版）教师用书</t>
  </si>
  <si>
    <t>9787521325041</t>
  </si>
  <si>
    <t>新视野英语教程（第三版）读写教程3（新智慧版）</t>
  </si>
  <si>
    <t>3001003043</t>
  </si>
  <si>
    <t>大学英语（三）</t>
  </si>
  <si>
    <t>56.9</t>
  </si>
  <si>
    <t>126</t>
  </si>
  <si>
    <t>会计S221(3+2)(41),软件技术S221(3+2)(46),物流管理S221(3+2)(39)</t>
  </si>
  <si>
    <t>9787513541824（01）</t>
  </si>
  <si>
    <t>新视野英语教程（第三版）综合练习3</t>
  </si>
  <si>
    <t>9787521322910</t>
  </si>
  <si>
    <t>新职业英语-经贸英语</t>
  </si>
  <si>
    <t>王晓红，张铁钢</t>
  </si>
  <si>
    <t>国际贸易,交通服务</t>
  </si>
  <si>
    <t>301201621,301201641,301201621,3462008043</t>
  </si>
  <si>
    <t>外贸英语</t>
  </si>
  <si>
    <t>交通服务,国际贸易,交通服务</t>
  </si>
  <si>
    <t>9787521324600</t>
  </si>
  <si>
    <t>新职业英语-经贸英语 形成性评估手册</t>
  </si>
  <si>
    <t>傅强</t>
  </si>
  <si>
    <t>9787521324877</t>
  </si>
  <si>
    <t>新职业英语-旅游英语1</t>
  </si>
  <si>
    <t>王哲</t>
  </si>
  <si>
    <t>5102013037</t>
  </si>
  <si>
    <t>导游英语</t>
  </si>
  <si>
    <t>旅游管理S211(3+2)(45),商务英语W201(52)</t>
  </si>
  <si>
    <t>9787940509489</t>
  </si>
  <si>
    <t>行知行业英语（铁路）</t>
  </si>
  <si>
    <t>本书改编组</t>
  </si>
  <si>
    <t>3212106043</t>
  </si>
  <si>
    <t>高铁乘务英语</t>
  </si>
  <si>
    <t>9787569713916</t>
  </si>
  <si>
    <t>婴幼儿健康评估与指导</t>
  </si>
  <si>
    <t>杨晓萍，李姗泽</t>
  </si>
  <si>
    <t>西南大学出版社</t>
  </si>
  <si>
    <t>3342023023</t>
  </si>
  <si>
    <t>幼儿健康评估</t>
  </si>
  <si>
    <t>59.8</t>
  </si>
  <si>
    <t>9787510166914</t>
  </si>
  <si>
    <t>婴幼儿行为观察与记录</t>
  </si>
  <si>
    <t>徐冉、汪鸿</t>
  </si>
  <si>
    <t>3342029045</t>
  </si>
  <si>
    <t>幼儿行为观察与评价</t>
  </si>
  <si>
    <t>9787510185717</t>
  </si>
  <si>
    <t>婴幼儿营养与喂养</t>
  </si>
  <si>
    <t>李红、邓祖丽颖、杨明福</t>
  </si>
  <si>
    <t>3342031045</t>
  </si>
  <si>
    <t>幼儿营养</t>
  </si>
  <si>
    <t>9787510185700</t>
  </si>
  <si>
    <t>婴幼儿游戏活动实施</t>
  </si>
  <si>
    <t>史月杰，张莉</t>
  </si>
  <si>
    <t>3342039025</t>
  </si>
  <si>
    <t>幼儿游戏理论与实践</t>
  </si>
  <si>
    <t>9787567551107</t>
  </si>
  <si>
    <t>幼儿园教育活动设计与指导(第二版）</t>
  </si>
  <si>
    <t>高敬</t>
  </si>
  <si>
    <t>华东师范大学出版社</t>
  </si>
  <si>
    <t>3342032045</t>
  </si>
  <si>
    <t>幼儿活动设计与指导</t>
  </si>
  <si>
    <t>9787564361051</t>
  </si>
  <si>
    <t>运输港站与枢纽</t>
  </si>
  <si>
    <t>刘志萍</t>
  </si>
  <si>
    <t>3412024</t>
  </si>
  <si>
    <t>交通港站与枢纽管理</t>
  </si>
  <si>
    <t>2018年</t>
  </si>
  <si>
    <t>交通运营S221(35)</t>
  </si>
  <si>
    <t>9787121370274</t>
  </si>
  <si>
    <t>运输市场营销</t>
  </si>
  <si>
    <t>胡洋</t>
  </si>
  <si>
    <t>3412018</t>
  </si>
  <si>
    <t>政策与法律法规（第八版）</t>
  </si>
  <si>
    <t>旅游法规</t>
  </si>
  <si>
    <t>第八版</t>
  </si>
  <si>
    <t>9787114166853</t>
  </si>
  <si>
    <t>智能运输系统概论</t>
  </si>
  <si>
    <t>于德新</t>
  </si>
  <si>
    <t>3413035</t>
  </si>
  <si>
    <t>智能交通系统概论</t>
  </si>
  <si>
    <t>2020年</t>
  </si>
  <si>
    <t>中日交流标准日本语(初级上下册)</t>
  </si>
  <si>
    <t>5102012041</t>
  </si>
  <si>
    <t>二外（日语）（一）</t>
  </si>
  <si>
    <t>27</t>
  </si>
  <si>
    <t>9787516517291</t>
  </si>
  <si>
    <t>中外民俗</t>
  </si>
  <si>
    <t>杨辉、陈丽娜、罗志珍</t>
  </si>
  <si>
    <t>3213003024</t>
  </si>
  <si>
    <t>旅游民俗</t>
  </si>
  <si>
    <t>9787565442278</t>
  </si>
  <si>
    <t>中外民俗（第六版）</t>
  </si>
  <si>
    <t>3212103022</t>
  </si>
  <si>
    <t>高铁客运S221(55),高铁客运S222(56),空中乘务S221(39)</t>
  </si>
  <si>
    <t>世博艺术与传媒学院</t>
  </si>
  <si>
    <t>9787559657589</t>
  </si>
  <si>
    <t>Animate CC 二维动画制作</t>
  </si>
  <si>
    <t>刘佳 於水</t>
  </si>
  <si>
    <t>北京联合出版公司</t>
  </si>
  <si>
    <t>数字创意</t>
  </si>
  <si>
    <t>3362052</t>
  </si>
  <si>
    <t>二维动漫软件基础</t>
  </si>
  <si>
    <t>动漫制作S2301(二维)(0),动漫制作S2302(二维)(0),动漫制作S2303(三维)(0),动漫制作S2304(三维)(0)</t>
  </si>
  <si>
    <t>9787313218469</t>
  </si>
  <si>
    <t>CINEMA 4D基础与实例</t>
  </si>
  <si>
    <t>侯文雄 杨伟策 黄维鹏</t>
  </si>
  <si>
    <t>设计艺术</t>
  </si>
  <si>
    <t>5142119</t>
  </si>
  <si>
    <t>三维制作基础</t>
  </si>
  <si>
    <t>66</t>
  </si>
  <si>
    <t>艺术设计W211(44)</t>
  </si>
  <si>
    <t>9787115541543</t>
  </si>
  <si>
    <t>Cinema 4D影视三维动画制作</t>
  </si>
  <si>
    <t>3242056</t>
  </si>
  <si>
    <t>三维制作基础（C4D）</t>
  </si>
  <si>
    <t>数字媒体S221(51)</t>
  </si>
  <si>
    <t>9787576037173</t>
  </si>
  <si>
    <t>Maya模型制作实例教程</t>
  </si>
  <si>
    <t>宋莹</t>
  </si>
  <si>
    <t>3364004014</t>
  </si>
  <si>
    <t>专题设计实践一（三维方向）</t>
  </si>
  <si>
    <t>动漫制作S223(三维)(45),动漫制作S224(三维)(44),动漫制作S225(三维)(48)</t>
  </si>
  <si>
    <t>9787115582737</t>
  </si>
  <si>
    <t>MG动画设计与制作</t>
  </si>
  <si>
    <t>陈皓</t>
  </si>
  <si>
    <t>动态图形设计</t>
  </si>
  <si>
    <t>2022.8.1</t>
  </si>
  <si>
    <t>3242058</t>
  </si>
  <si>
    <t>9787551727525</t>
  </si>
  <si>
    <t>SketchUp草图大师效果图表现</t>
  </si>
  <si>
    <t>刘世为</t>
  </si>
  <si>
    <t>3072059</t>
  </si>
  <si>
    <t>效果图深化设计</t>
  </si>
  <si>
    <t>艺术设计S211(35)</t>
  </si>
  <si>
    <t>9787548059752</t>
  </si>
  <si>
    <t>UI设计</t>
  </si>
  <si>
    <t>田甜</t>
  </si>
  <si>
    <t>江西美术出版社</t>
  </si>
  <si>
    <t>3232059</t>
  </si>
  <si>
    <t>113</t>
  </si>
  <si>
    <t>视觉传达S211(3+2)(50),视觉传达S212(63)</t>
  </si>
  <si>
    <t>5143004</t>
  </si>
  <si>
    <t>UI交互动效设计</t>
  </si>
  <si>
    <t>2021年01月</t>
  </si>
  <si>
    <t>艺术设计W201(46)</t>
  </si>
  <si>
    <t>9787313134165</t>
  </si>
  <si>
    <t>VI设计</t>
  </si>
  <si>
    <t>王志芬</t>
  </si>
  <si>
    <t>3072051,3232038</t>
  </si>
  <si>
    <t>171</t>
  </si>
  <si>
    <t>视觉传达S221(3+2)(47),视觉传达S222(46),视觉传达S223(50),艺术设计S221(28)</t>
  </si>
  <si>
    <t>9787567580824</t>
  </si>
  <si>
    <t>版式设计与制作</t>
  </si>
  <si>
    <t>曾沁岚</t>
  </si>
  <si>
    <t>5142121</t>
  </si>
  <si>
    <t>编排设计</t>
  </si>
  <si>
    <t>2022年8月 第2版</t>
  </si>
  <si>
    <t>58.6</t>
  </si>
  <si>
    <t>9787571818722</t>
  </si>
  <si>
    <t>标志设计</t>
  </si>
  <si>
    <t>王瑞明</t>
  </si>
  <si>
    <t>河北美术出版社</t>
  </si>
  <si>
    <t>3232036,3072057</t>
  </si>
  <si>
    <t>9787313129758</t>
  </si>
  <si>
    <t>创意设计思维训练</t>
  </si>
  <si>
    <t>张晋政</t>
  </si>
  <si>
    <t>3243003</t>
  </si>
  <si>
    <t>设计思维与表达</t>
  </si>
  <si>
    <t>动漫制作S221(二维)(34),动漫制作S222(二维)(34),动漫制作S223(三维)(45),动漫制作S224(三维)(44),动漫制作S225(三维)(48),数字媒体S211(35)</t>
  </si>
  <si>
    <t>9787122377265</t>
  </si>
  <si>
    <t>刺绣技法从入门到精通</t>
  </si>
  <si>
    <t>李静</t>
  </si>
  <si>
    <t>刺绣技法与赏析</t>
  </si>
  <si>
    <t>2021.3.1</t>
  </si>
  <si>
    <t>9787568071857</t>
  </si>
  <si>
    <t>电商美工设计及应用</t>
  </si>
  <si>
    <t>向明月,肖丹,刘翠莲</t>
  </si>
  <si>
    <t>3232058</t>
  </si>
  <si>
    <t>电商视觉设计</t>
  </si>
  <si>
    <t>2021年07月.</t>
  </si>
  <si>
    <t>9787313056832</t>
  </si>
  <si>
    <t>动画场景设计</t>
  </si>
  <si>
    <t>刘高 罗淞译 陈敏</t>
  </si>
  <si>
    <t>3364003014</t>
  </si>
  <si>
    <t>专题设计实践一（二维方向）</t>
  </si>
  <si>
    <t>动漫制作S221(二维)(34),动漫制作S222(二维)(34)</t>
  </si>
  <si>
    <t>9787313222886</t>
  </si>
  <si>
    <t>动画短片创作</t>
  </si>
  <si>
    <t>吴云初</t>
  </si>
  <si>
    <t>3362045</t>
  </si>
  <si>
    <t>综合项目设计（二维）</t>
  </si>
  <si>
    <t>动漫制作S211(二维)(43),动漫制作S212(二维)(41)</t>
  </si>
  <si>
    <t>9787807248095</t>
  </si>
  <si>
    <t>动画后期编辑与合成</t>
  </si>
  <si>
    <t>李晓彬</t>
  </si>
  <si>
    <t>3362019</t>
  </si>
  <si>
    <t>二维动画后期合成</t>
  </si>
  <si>
    <t>9787519288884</t>
  </si>
  <si>
    <t>动画角色造型设计</t>
  </si>
  <si>
    <t>（加）布廉·里梅</t>
  </si>
  <si>
    <t>中国出版集团出版社</t>
  </si>
  <si>
    <t>3362013</t>
  </si>
  <si>
    <t>角色与场景设计</t>
  </si>
  <si>
    <t>9787313055200</t>
  </si>
  <si>
    <t>动画运动规律</t>
  </si>
  <si>
    <t>张庆春</t>
  </si>
  <si>
    <t>3362050</t>
  </si>
  <si>
    <t>动漫运动规律</t>
  </si>
  <si>
    <t>9787313222916</t>
  </si>
  <si>
    <t>动画运动规律与技法实例（第三版）</t>
  </si>
  <si>
    <t>3363004</t>
  </si>
  <si>
    <t>9787550219649</t>
  </si>
  <si>
    <t>动漫策划概论</t>
  </si>
  <si>
    <t>刘豫格</t>
  </si>
  <si>
    <t>3362044</t>
  </si>
  <si>
    <t>项目策划与营销</t>
  </si>
  <si>
    <t>动漫制作S211(二维)(43),动漫制作S212(二维)(41),动漫制作S213(三维)(57),动漫制作S214(三维)(58)</t>
  </si>
  <si>
    <t>9787516524794</t>
  </si>
  <si>
    <t>短视频编辑与制作</t>
  </si>
  <si>
    <t>杨捷</t>
  </si>
  <si>
    <t>航天工业出版社</t>
  </si>
  <si>
    <t>3242063</t>
  </si>
  <si>
    <t>数字媒体S211(35)</t>
  </si>
  <si>
    <t>9787313223456</t>
  </si>
  <si>
    <t>二维动态图形设计基础</t>
  </si>
  <si>
    <t>邢云鹏</t>
  </si>
  <si>
    <t>3362017,3363008</t>
  </si>
  <si>
    <t>MG动画设计</t>
  </si>
  <si>
    <t>动漫制作S211(二维)(43),动漫制作S212(二维)(41),数字媒体S211(35)</t>
  </si>
  <si>
    <t>9787313222954</t>
  </si>
  <si>
    <t>公共室内空间设计</t>
  </si>
  <si>
    <t>李茂虎</t>
  </si>
  <si>
    <t>3072037</t>
  </si>
  <si>
    <t>2023年1月 第2版</t>
  </si>
  <si>
    <t>62.2</t>
  </si>
  <si>
    <t>9787122362056</t>
  </si>
  <si>
    <t>广告材料与工艺</t>
  </si>
  <si>
    <t>陈启林</t>
  </si>
  <si>
    <t>5142122</t>
  </si>
  <si>
    <t>材料与施工工艺</t>
  </si>
  <si>
    <t>9787305188817</t>
  </si>
  <si>
    <t>广告设计</t>
  </si>
  <si>
    <t>王红兵</t>
  </si>
  <si>
    <t>5142145</t>
  </si>
  <si>
    <t>9787313222923</t>
  </si>
  <si>
    <t>环境艺术制图AutoCAD</t>
  </si>
  <si>
    <t>徐幼光</t>
  </si>
  <si>
    <t>3072032,5142152</t>
  </si>
  <si>
    <t>建筑室内设计制图与识图,计算机识图与制图</t>
  </si>
  <si>
    <t>艺术设计S2302（环艺）(0),</t>
  </si>
  <si>
    <t>5142152</t>
  </si>
  <si>
    <t>计算机识图与制图</t>
  </si>
  <si>
    <t>9787564786656</t>
  </si>
  <si>
    <t>建筑风景写生技法与表现（全彩）（含微课）</t>
  </si>
  <si>
    <t>冯祥、高红星、何晴</t>
  </si>
  <si>
    <t>设计艺术,数字创意</t>
  </si>
  <si>
    <t>3074004,3234008,3244004,3364002</t>
  </si>
  <si>
    <t>2022/06</t>
  </si>
  <si>
    <t>动漫制作S221(二维)(34),动漫制作S222(二维)(34),动漫制作S223(三维)(45),动漫制作S224(三维)(44),动漫制作S225(三维)(48),视觉传达S221(3+2)(47),视觉传达S222(46),视觉传达S223(50),数字媒体S221(51),艺术设计S221(28)</t>
  </si>
  <si>
    <t>9787313134080</t>
  </si>
  <si>
    <t>建筑装饰表现技法</t>
  </si>
  <si>
    <t>向春芳</t>
  </si>
  <si>
    <t>5143002</t>
  </si>
  <si>
    <t>建筑风格草图表现</t>
  </si>
  <si>
    <t>2021.12</t>
  </si>
  <si>
    <t>9787313223562</t>
  </si>
  <si>
    <t>模型制作与实训</t>
  </si>
  <si>
    <t>李斌</t>
  </si>
  <si>
    <t>3364004015</t>
  </si>
  <si>
    <t>专题设计实践二（三维方向）</t>
  </si>
  <si>
    <t>动漫制作S213(三维)(57),动漫制作S214(三维)(58)</t>
  </si>
  <si>
    <t>9787313074744</t>
  </si>
  <si>
    <t>品牌形象与CIS 设计</t>
  </si>
  <si>
    <t>林采霖</t>
  </si>
  <si>
    <t>3232051</t>
  </si>
  <si>
    <t>品牌视觉项目设计</t>
  </si>
  <si>
    <t>9787576035384</t>
  </si>
  <si>
    <t>软装陈设设计</t>
  </si>
  <si>
    <t>李宏</t>
  </si>
  <si>
    <t>5142232</t>
  </si>
  <si>
    <t>室内软装设计</t>
  </si>
  <si>
    <t>2023年4月 第1版</t>
  </si>
  <si>
    <t>艺术设计W202(47)</t>
  </si>
  <si>
    <t>9787313197924</t>
  </si>
  <si>
    <t>三维角色制作</t>
  </si>
  <si>
    <t>曾维佳，张欣</t>
  </si>
  <si>
    <t>3362046,3362020</t>
  </si>
  <si>
    <t>综合项目设计（三维）,模型制作</t>
  </si>
  <si>
    <t>动漫制作S213(三维)(57),动漫制作S214(三维)(58),动漫制作S223(三维)(45),动漫制作S224(三维)(44),动漫制作S225(三维)(48)</t>
  </si>
  <si>
    <t>9787515368696</t>
  </si>
  <si>
    <t>设计调研与策划</t>
  </si>
  <si>
    <t>姜坤鹏</t>
  </si>
  <si>
    <t>中国青年出版社</t>
  </si>
  <si>
    <t>3234007,3074003,3244002,3364001</t>
  </si>
  <si>
    <t>2023年3月</t>
  </si>
  <si>
    <t>动漫制作S211(二维)(43),动漫制作S212(二维)(41),动漫制作S213(三维)(57),动漫制作S214(三维)(58),视觉传达S211(3+2)(50),视觉传达S212(63),数字媒体S211(35),艺术设计S211(35)</t>
  </si>
  <si>
    <t>9787313223487</t>
  </si>
  <si>
    <t>设计构成(三大构成)【微课版】</t>
  </si>
  <si>
    <t>曾颖</t>
  </si>
  <si>
    <t>3242048</t>
  </si>
  <si>
    <t>构成设计</t>
  </si>
  <si>
    <t>数字媒体S2301(0)</t>
  </si>
  <si>
    <t>9787313073402</t>
  </si>
  <si>
    <t>设计素描</t>
  </si>
  <si>
    <t>吴桂香</t>
  </si>
  <si>
    <t>3242001,3072024,3362001,3232027,3072024,3232027,3362001,3232027</t>
  </si>
  <si>
    <t>数字创意,设计艺术,数字创意,设计艺术,数字创意,设计艺术</t>
  </si>
  <si>
    <t>动漫制作S2301(二维)(0),动漫制作S2302(二维)(0),动漫制作S2303(三维)(0),动漫制作S2304(三维)(0),视觉传达S2301(3+2)(0),视觉传达S2302(0),视觉传达SD2303(0),数字媒体S2301(0),艺术设计S2301（平面）(0),艺术设计S2302（环艺）(0)</t>
  </si>
  <si>
    <t>9787313101020</t>
  </si>
  <si>
    <t>摄影摄像基础</t>
  </si>
  <si>
    <t>刘宏江</t>
  </si>
  <si>
    <t>5143009,3362047</t>
  </si>
  <si>
    <t>摄影技术基础</t>
  </si>
  <si>
    <t>动漫制作S221(二维)(34),动漫制作S222(二维)(34),动漫制作S223(三维)(45),动漫制作S224(三维)(44),动漫制作S225(三维)(48),艺术设计W201(46),艺术设计W202(47)</t>
  </si>
  <si>
    <t>9787568040563</t>
  </si>
  <si>
    <t>书籍装帧创意与设计</t>
  </si>
  <si>
    <t>张莉</t>
  </si>
  <si>
    <t>3234023013,5144010017,3074101</t>
  </si>
  <si>
    <t>专题设计实践</t>
  </si>
  <si>
    <t>实践环节,专业课,实践环节</t>
  </si>
  <si>
    <t>217</t>
  </si>
  <si>
    <t>视觉传达S221(3+2)(47),视觉传达S222(46),视觉传达S223(50),艺术设计S221(28),艺术设计W201(46)</t>
  </si>
  <si>
    <t>9787515320915</t>
  </si>
  <si>
    <t>数字绘画设计</t>
  </si>
  <si>
    <t>曲文强</t>
  </si>
  <si>
    <t>3362051</t>
  </si>
  <si>
    <t>数字绘画</t>
  </si>
  <si>
    <t>9787313054142</t>
  </si>
  <si>
    <t>数字影视后期编辑与合成</t>
  </si>
  <si>
    <t>张萍萍</t>
  </si>
  <si>
    <t>3362034</t>
  </si>
  <si>
    <t>影视动画后期合成</t>
  </si>
  <si>
    <t>9787550323087</t>
  </si>
  <si>
    <t>宋人花鸟</t>
  </si>
  <si>
    <t>杨建飞</t>
  </si>
  <si>
    <t>中国美术学院出版社</t>
  </si>
  <si>
    <t>工笔花鸟</t>
  </si>
  <si>
    <t>2021.5.1</t>
  </si>
  <si>
    <t>9787313223586</t>
  </si>
  <si>
    <t>素描（第二版）</t>
  </si>
  <si>
    <t>孙化一</t>
  </si>
  <si>
    <t>素描</t>
  </si>
  <si>
    <t>2022.2.1</t>
  </si>
  <si>
    <t>9787811306200</t>
  </si>
  <si>
    <t>图形创意</t>
  </si>
  <si>
    <t>郭长见</t>
  </si>
  <si>
    <t>3242054,3243005</t>
  </si>
  <si>
    <t>动漫制作S221(二维)(34),动漫制作S222(二维)(34),动漫制作S223(三维)(45),动漫制作S224(三维)(44),动漫制作S225(三维)(48),数字媒体S221(51)</t>
  </si>
  <si>
    <t>9787307173187</t>
  </si>
  <si>
    <t>图形创意与设计</t>
  </si>
  <si>
    <t>董雪莲</t>
  </si>
  <si>
    <t>3073015,3233001</t>
  </si>
  <si>
    <t>2022.06</t>
  </si>
  <si>
    <t>9787568417013</t>
  </si>
  <si>
    <t>图形图像处理项目式教程（网店美工方向）</t>
  </si>
  <si>
    <t>邱春红</t>
  </si>
  <si>
    <t>3362006,3072026,3232026,3362006,3232026,</t>
  </si>
  <si>
    <t>图形图像处理</t>
  </si>
  <si>
    <t>,数字创意,设计艺术,数字创意,设计艺术,</t>
  </si>
  <si>
    <t>动漫制作S2301(二维)(0),动漫制作S2302(二维)(0),动漫制作S2303(三维)(0),动漫制作S2304(三维)(0),),视觉传达S2301(3+2)(0),视觉传达S2302(0),视觉传达SD2303(0),艺术设计S2301（平面）(0),艺术设计S2302（环艺）(0)</t>
  </si>
  <si>
    <t>9787518436002</t>
  </si>
  <si>
    <t>文创产品设计开发</t>
  </si>
  <si>
    <t>栗翠、张娜、王东东著</t>
  </si>
  <si>
    <t>3232021,3072058,3232021</t>
  </si>
  <si>
    <t>产品设计</t>
  </si>
  <si>
    <t>9787550311275</t>
  </si>
  <si>
    <t>信息可视化设计</t>
  </si>
  <si>
    <t>陈冉，李方舟</t>
  </si>
  <si>
    <t>3242062</t>
  </si>
  <si>
    <t>新媒体广告项目综合设计</t>
  </si>
  <si>
    <t>9787568411011</t>
  </si>
  <si>
    <t>艺术概论</t>
  </si>
  <si>
    <t>刘国松</t>
  </si>
  <si>
    <t>3232048,3362012,3072043,3362012,3072043,3242005,3232048,3362012,3232048</t>
  </si>
  <si>
    <t>设计概论</t>
  </si>
  <si>
    <t>设计艺术,数字创意,设计艺术,数字创意,设计艺术,数字创意,设计艺术,数字创意,设计艺术</t>
  </si>
  <si>
    <t>9787558616143</t>
  </si>
  <si>
    <t>艺术设计专业论文写作</t>
  </si>
  <si>
    <t>熊微</t>
  </si>
  <si>
    <t>3362042,3242066,3362042</t>
  </si>
  <si>
    <t>论文写作</t>
  </si>
  <si>
    <t>动漫制作S211(二维)(43),动漫制作S212(二维)(41),动漫制作S213(三维)(57),动漫制作S214(三维)(58),数字媒体S211(35)</t>
  </si>
  <si>
    <t>9787313177445</t>
  </si>
  <si>
    <t>艺术学科论文写作指导</t>
  </si>
  <si>
    <t>郑巨欣</t>
  </si>
  <si>
    <t>3073014,3073009,3073014</t>
  </si>
  <si>
    <t>论文写作,毕业论文写作,论文写作</t>
  </si>
  <si>
    <t>148</t>
  </si>
  <si>
    <t>视觉传达S211(3+2)(50),视觉传达S212(63),艺术设计S211(35)</t>
  </si>
  <si>
    <t>9787801869111</t>
  </si>
  <si>
    <t>艺术专业毕业设计与就业指导</t>
  </si>
  <si>
    <t>王宝桥</t>
  </si>
  <si>
    <t>东方出版中心出版社</t>
  </si>
  <si>
    <t>3232052,3072042,3232052</t>
  </si>
  <si>
    <t>9787313220486</t>
  </si>
  <si>
    <t>影视动画导演</t>
  </si>
  <si>
    <t>王兴起 姜仁峰 闫跃东</t>
  </si>
  <si>
    <t>3364003015</t>
  </si>
  <si>
    <t>专题设计实践二（二维方向）</t>
  </si>
  <si>
    <t>9787565719561</t>
  </si>
  <si>
    <t>影视剪辑编辑艺术</t>
  </si>
  <si>
    <t>邢新彦</t>
  </si>
  <si>
    <t>中国传媒大学出版社</t>
  </si>
  <si>
    <t>影视作品编创与解读</t>
  </si>
  <si>
    <t>2017.7.1</t>
  </si>
  <si>
    <t>9787548077688</t>
  </si>
  <si>
    <t>影视模型与材质渲染项目教程：MAYA</t>
  </si>
  <si>
    <t>李雪冰</t>
  </si>
  <si>
    <t>3362024</t>
  </si>
  <si>
    <t>MAYA灯光与渲染</t>
  </si>
  <si>
    <t>9787563054381</t>
  </si>
  <si>
    <t>园林景观设计初步</t>
  </si>
  <si>
    <t>肖妮</t>
  </si>
  <si>
    <t>河海大学出版社</t>
  </si>
  <si>
    <t>5143003</t>
  </si>
  <si>
    <t>景观主题设计</t>
  </si>
  <si>
    <t>2022年1月</t>
  </si>
  <si>
    <t>69.5</t>
  </si>
  <si>
    <t>9787568411363</t>
  </si>
  <si>
    <t>梁峰</t>
  </si>
  <si>
    <t>5142247,3072036</t>
  </si>
  <si>
    <t>2022年2月</t>
  </si>
  <si>
    <t>82</t>
  </si>
  <si>
    <t>艺术设计S211(35),艺术设计W202(47)</t>
  </si>
  <si>
    <t>9787568052610</t>
  </si>
  <si>
    <t>字体设计</t>
  </si>
  <si>
    <t>郭铁、欧建达、郭媛媛</t>
  </si>
  <si>
    <t>3232033,3072048,3232033</t>
  </si>
  <si>
    <t>169</t>
  </si>
  <si>
    <t>视觉传达S2301(3+2)(0),视觉传达S2302(0),视觉传达SD2303(0),艺术设计S2301（平面）(0)</t>
  </si>
  <si>
    <t>数字商务与智能物流学院</t>
  </si>
  <si>
    <t>《物流信息系统》实训指导书</t>
  </si>
  <si>
    <t>陈建鑫</t>
  </si>
  <si>
    <t>物流管理</t>
  </si>
  <si>
    <t>3032015,5092013</t>
  </si>
  <si>
    <t>物流信息系统</t>
  </si>
  <si>
    <t>85</t>
  </si>
  <si>
    <t>物流管理S212(3+2)(49),物流管理W201(36)</t>
  </si>
  <si>
    <t>9787115539106</t>
  </si>
  <si>
    <t>Access 2016数据库基础与应用项目式教程</t>
  </si>
  <si>
    <t>赖利君</t>
  </si>
  <si>
    <t>电子商务</t>
  </si>
  <si>
    <t>3492022,3092031,3492022,3092031,3272043,3092031</t>
  </si>
  <si>
    <t>数据库基础（Access）</t>
  </si>
  <si>
    <t>222</t>
  </si>
  <si>
    <t>电子商务S222(55),电子商务S223(53),电子商务S224(38),网络营销直播S221(40),网络营销直播S222(17),移动商务S221(19)</t>
  </si>
  <si>
    <t>9787115533722</t>
  </si>
  <si>
    <t>Dreamweaver CS6网页设计与应用</t>
  </si>
  <si>
    <t>马立丽</t>
  </si>
  <si>
    <t>3092056,3272051</t>
  </si>
  <si>
    <t>网页设计与制作</t>
  </si>
  <si>
    <t>165</t>
  </si>
  <si>
    <t>电子商务S222(55),电子商务S223(53),电子商务S224(38),移动商务S221(19)</t>
  </si>
  <si>
    <t>9787115534071</t>
  </si>
  <si>
    <t>Flash CS6动画制作与应用（第5版）</t>
  </si>
  <si>
    <t>周建国</t>
  </si>
  <si>
    <t>5082065</t>
  </si>
  <si>
    <t>Flash动画</t>
  </si>
  <si>
    <t>第5版</t>
  </si>
  <si>
    <t>9787115590909</t>
  </si>
  <si>
    <t>Premiere短视频制作实例教程（全彩慕课版）</t>
  </si>
  <si>
    <t>李彩玲</t>
  </si>
  <si>
    <t>3492027</t>
  </si>
  <si>
    <t>短视频制作</t>
  </si>
  <si>
    <t>57</t>
  </si>
  <si>
    <t>网络营销直播S221(40),网络营销直播S222(17)</t>
  </si>
  <si>
    <t>9787111652229</t>
  </si>
  <si>
    <t>采购管理实务</t>
  </si>
  <si>
    <t>陈利民</t>
  </si>
  <si>
    <t>3032028</t>
  </si>
  <si>
    <t>采购管理与实务</t>
  </si>
  <si>
    <t>141</t>
  </si>
  <si>
    <t>物流管理S222(41),物流管理S223(42),物流管理S224(3+3)(45),物流管理S225(13)</t>
  </si>
  <si>
    <t>9787560368009</t>
  </si>
  <si>
    <t>仓储作业与管理</t>
  </si>
  <si>
    <t>曾海珠</t>
  </si>
  <si>
    <t>3032002,3482007,5092004,3032002</t>
  </si>
  <si>
    <t>仓储管理与实务</t>
  </si>
  <si>
    <t>179</t>
  </si>
  <si>
    <t>供应链运营S221(15),物流管理S221(3+2)(39),物流管理S222(41),物流管理S223(42),物流管理S225(13),物流管理W211(29)</t>
  </si>
  <si>
    <t>9787549997268</t>
  </si>
  <si>
    <t>叉车作业与管理</t>
  </si>
  <si>
    <t>任豪祥等</t>
  </si>
  <si>
    <t>数字商务与是智能物流学院</t>
  </si>
  <si>
    <t>叉车操作</t>
  </si>
  <si>
    <t>选修</t>
  </si>
  <si>
    <t>9787313279866</t>
  </si>
  <si>
    <t>电子商务基础与实务</t>
  </si>
  <si>
    <t>庄小将</t>
  </si>
  <si>
    <t>电子商务基础</t>
  </si>
  <si>
    <t>专业基础课,专业课</t>
  </si>
  <si>
    <t>电子商务231(52)</t>
  </si>
  <si>
    <t>5092007,3032020</t>
  </si>
  <si>
    <t>电子商务基础,电子商务、网商时代</t>
  </si>
  <si>
    <t>4092095,3032020,3092017,3272040,3492018,3092017,5092007,3032020</t>
  </si>
  <si>
    <t>电子商务基础,电子商务</t>
  </si>
  <si>
    <t>电子商务S2301,电子商务S2302,电子商务SD2303,国贸S2301,市场营销S2301,市场营销SD2302,网络营销直播S2301,网络营销直播S2302,移动商务S2301</t>
  </si>
  <si>
    <t>733-50</t>
  </si>
  <si>
    <t>会计S2210(52),会计S2211(55),会计S2212(57),会计S222(55),会计S223(52),会计S224(51),会计S225(52),会计S226(53),会计S227(53),会计S228(52),会计S229(54),会计SD2213(35),会计SD2214(33),物流管理W211(29)</t>
  </si>
  <si>
    <t>9787200156799</t>
  </si>
  <si>
    <t>电子商务数据分析与应用</t>
  </si>
  <si>
    <t>刘康</t>
  </si>
  <si>
    <t>北京出版社出版集团</t>
  </si>
  <si>
    <t>5082094</t>
  </si>
  <si>
    <t>50</t>
  </si>
  <si>
    <t>电子商务W201(50)</t>
  </si>
  <si>
    <t>9787521812275</t>
  </si>
  <si>
    <t>服务心理学</t>
  </si>
  <si>
    <t>张等菊</t>
  </si>
  <si>
    <t>经营管理</t>
  </si>
  <si>
    <t>3212006044</t>
  </si>
  <si>
    <t>9787300314051</t>
  </si>
  <si>
    <t>供应链管理</t>
  </si>
  <si>
    <t>王桂花</t>
  </si>
  <si>
    <t>经营管理,物流管理</t>
  </si>
  <si>
    <t>3293026035,5092011,3032011,3293026035</t>
  </si>
  <si>
    <t>经营管理,物流管理,经营管理</t>
  </si>
  <si>
    <t>149</t>
  </si>
  <si>
    <t>市场营销S211(32),市场营销S212(32),物流管理S212(3+2)(49),物流管理W201(36)</t>
  </si>
  <si>
    <t>9787517506973</t>
  </si>
  <si>
    <t>关务基本技能</t>
  </si>
  <si>
    <t>中国报关协会</t>
  </si>
  <si>
    <t>中国海关出版社有限公司</t>
  </si>
  <si>
    <t>国际贸易</t>
  </si>
  <si>
    <t>关务与外贸服务S221（3+2），关务与外贸服务S222</t>
  </si>
  <si>
    <t>价格暂无</t>
  </si>
  <si>
    <t>9787517506980</t>
  </si>
  <si>
    <t>关务基础知识</t>
  </si>
  <si>
    <t>9787517505860</t>
  </si>
  <si>
    <t>关务与外贸服务英语</t>
  </si>
  <si>
    <t>荣瑾、张益海</t>
  </si>
  <si>
    <t>中国海关出版社</t>
  </si>
  <si>
    <t>30120331</t>
  </si>
  <si>
    <t>报关与国际货运专业英语</t>
  </si>
  <si>
    <t>关务外贸S221(3+2)(31),关务外贸S222(31)</t>
  </si>
  <si>
    <t>9787040597608</t>
  </si>
  <si>
    <t>路宏达</t>
  </si>
  <si>
    <t>3492017,3092074,3122011031,3032042,3272060,3092074,3032042,3482003,3122011031,3092074,3032042,3122011031,3032042,3092074,3032042,3492017,3122011031,3322026022,3092074,3322026022,3402001,3322026022</t>
  </si>
  <si>
    <t>电子商务S2301(52),电子商务S2302(53),电子商务SD2303(58),供应链运营S2301(46),关务外贸S2301(3+2)(35),关务外贸S2302(36),关务外贸S2303(34),会计S2301(54),会计S2302(54),会计S2303(54),会计S2304(54),会计S2305(54),会计S2306(54),会计S2307(52),会计S2308(53),会计S2309(53),会计S2310(52),跨境电商S2301(52),旅游管理S2301(3+2)(50),旅游管理S2302(48),旅游管理SD2303(48),市场营销S2301(47),市场营销SD2302(46),网络营销直播S2301(41),网络营销直播S2302(42),物流管理S2301(56),物流管理S2302(3+3)(32),物流管理S2303(3+3)(32),移动商务S2301(45)</t>
  </si>
  <si>
    <t>3402001,3322026022</t>
  </si>
  <si>
    <t>128</t>
  </si>
  <si>
    <t>国贸S221(37),旅游管理S221(3+2)(50),旅游管理S222(41)</t>
  </si>
  <si>
    <t>9787568535977</t>
  </si>
  <si>
    <t>国际贸易实务</t>
  </si>
  <si>
    <t>马莉 戴海珊</t>
  </si>
  <si>
    <t>2022年第六版</t>
  </si>
  <si>
    <t>国贸S2301，跨境电商S2301</t>
  </si>
  <si>
    <t>5082083,3282007032,5053117,3282007032,5053117,3282007032,3092024</t>
  </si>
  <si>
    <t>进出口贸易,国际贸易实务,国际贸易理论与实务-5,国际贸易实务,国际贸易理论与实务-5,国际贸易实务</t>
  </si>
  <si>
    <t>51.8</t>
  </si>
  <si>
    <t>803</t>
  </si>
  <si>
    <t>电子商务S221(3+3)(25),电子商务W211(33),会计S2210(52),会计S2211(55),会计S2212(57),会计S222(55),会计S223(52),会计S224(51),会计S225(52),会计S226(53),会计S227(53),会计S228(52),会计S229(54),会计SD2213(35),会计SD2214(33),会计W211(45),会计W212(46)</t>
  </si>
  <si>
    <t>9787121424441</t>
  </si>
  <si>
    <t>国际物流实务</t>
  </si>
  <si>
    <t>张良卫</t>
  </si>
  <si>
    <t>5092012</t>
  </si>
  <si>
    <t>物流管理W201(36)</t>
  </si>
  <si>
    <t>9787121419133</t>
  </si>
  <si>
    <t>海外社会化媒体营销</t>
  </si>
  <si>
    <t>冯笑</t>
  </si>
  <si>
    <t>关务与外贸服务S221（3+2），关务与外贸服务S222，跨境电商S221</t>
  </si>
  <si>
    <t xml:space="preserve">2022年版 </t>
  </si>
  <si>
    <t>9787565438356</t>
  </si>
  <si>
    <t>邓雪莉、崔泽园</t>
  </si>
  <si>
    <t>5082049,3092071</t>
  </si>
  <si>
    <t>网络金融</t>
  </si>
  <si>
    <t>75</t>
  </si>
  <si>
    <t>电子商务S221(3+3)(25),电子商务W201(50)</t>
  </si>
  <si>
    <t>9787302543817</t>
  </si>
  <si>
    <t>货物学基础（第二版）</t>
  </si>
  <si>
    <t>张彤、赵静等</t>
  </si>
  <si>
    <t>3482001,3032022</t>
  </si>
  <si>
    <t>货物学基础</t>
  </si>
  <si>
    <t>102</t>
  </si>
  <si>
    <t>供应链运营S2301(46),物流管理S2301(56)</t>
  </si>
  <si>
    <t>9787114145292</t>
  </si>
  <si>
    <t>集装箱运输组织</t>
  </si>
  <si>
    <t>刘慧</t>
  </si>
  <si>
    <t>5093030</t>
  </si>
  <si>
    <t>集装箱运输实务</t>
  </si>
  <si>
    <t>9787517506409</t>
  </si>
  <si>
    <t>进出口商品编码查询手册</t>
  </si>
  <si>
    <t>5062019</t>
  </si>
  <si>
    <t>海关商品归类</t>
  </si>
  <si>
    <t>国际经济贸易W201(23)，国际贸易S211，跨境电商s211 (20)</t>
  </si>
  <si>
    <t>9787200158335</t>
  </si>
  <si>
    <t>李志强</t>
  </si>
  <si>
    <t>3182002021,3472004041,3083014023,3182002021,3032012,3492044,3032012,3083014023,3092073,3022001023,3182002021,3032012,3492044,3083014023,3092073,3272020,3472004041,3192033,3083014023,3192033,3083014023</t>
  </si>
  <si>
    <t>财富管理S2301,财富管理SD2302,财务管理S2301,财务管理S2302,财务管理SD2303,电子商务S2301,电子商务S2302,电子商务SD2303,关务外贸S2301(3+2),关务外贸S2302,关务外贸S2303,国贸S2301,跨境电商S2301,审计S2301,审计S2302,审计S2303,网络营销直播S2301,网络营销直播S2302,物流管理S2301,移动商务S2301</t>
  </si>
  <si>
    <t>3192033,3083014023,3192033,3083014023</t>
  </si>
  <si>
    <t>235</t>
  </si>
  <si>
    <t>财务管理S211(50),财务管理S212(54),金融管理S221(44),金融管理S222(50),金融管理S223(37)</t>
  </si>
  <si>
    <t>9787300304663</t>
  </si>
  <si>
    <t>客户服务与管理</t>
  </si>
  <si>
    <t>王国玲</t>
  </si>
  <si>
    <t>3092085</t>
  </si>
  <si>
    <t>9787567028906</t>
  </si>
  <si>
    <t>客户关系管理（双色版）</t>
  </si>
  <si>
    <t>张博</t>
  </si>
  <si>
    <t>中国海洋出版社</t>
  </si>
  <si>
    <t>3442018054,5112001043</t>
  </si>
  <si>
    <t>客户服务与管理,客户管理实务</t>
  </si>
  <si>
    <t>93</t>
  </si>
  <si>
    <t>空中乘务S211(39),空中乘务S212(33),商务日语W211(21)</t>
  </si>
  <si>
    <t>9787121409431</t>
  </si>
  <si>
    <t>跨境电商B2B店铺数据运营</t>
  </si>
  <si>
    <t>毛居华</t>
  </si>
  <si>
    <t>301202631</t>
  </si>
  <si>
    <t>跨境电商B2B运营</t>
  </si>
  <si>
    <t>9787121418433</t>
  </si>
  <si>
    <t>跨境电商B2C数据运营</t>
  </si>
  <si>
    <t>廖润东 肖旭 张枝军</t>
  </si>
  <si>
    <t>0204040001</t>
  </si>
  <si>
    <t>跨境电子商务综合实训</t>
  </si>
  <si>
    <t>2021</t>
  </si>
  <si>
    <t>47.5</t>
  </si>
  <si>
    <t>国际经济贸易S211(40)</t>
  </si>
  <si>
    <t>9787568534482</t>
  </si>
  <si>
    <t>跨境电商客户服务</t>
  </si>
  <si>
    <t>杜艳红；廖丽玲</t>
  </si>
  <si>
    <t>0204020001</t>
  </si>
  <si>
    <t>跨境电商客户服务与管理；跨境电商客服</t>
  </si>
  <si>
    <t>跨境电商S211(20)，关务与外贸服务S221（3+2），关务与外贸服务S222</t>
  </si>
  <si>
    <t>9787300282558</t>
  </si>
  <si>
    <t>跨境电商实务（第3版）</t>
  </si>
  <si>
    <t>肖旭</t>
  </si>
  <si>
    <t>5082080</t>
  </si>
  <si>
    <t>跨境电子商务</t>
  </si>
  <si>
    <t>9787568527705</t>
  </si>
  <si>
    <t>跨境电商英语口语交际大全</t>
  </si>
  <si>
    <t>詹慧芳</t>
  </si>
  <si>
    <t>3284023025,0207040005</t>
  </si>
  <si>
    <t>外贸英语口语实训,跨境电子商务英语口语实训</t>
  </si>
  <si>
    <t>2022</t>
  </si>
  <si>
    <t>69.8</t>
  </si>
  <si>
    <t>国际经济贸易S211(40),跨境电商S211(20)</t>
  </si>
  <si>
    <t>跨境电子商务实务</t>
  </si>
  <si>
    <t>跨境电子商务基础</t>
  </si>
  <si>
    <t>2020年 第三版</t>
  </si>
  <si>
    <t>9787512435827</t>
  </si>
  <si>
    <t>快递管理实务</t>
  </si>
  <si>
    <t>闫靖、陈丽</t>
  </si>
  <si>
    <t>北京航空航天大学出版社</t>
  </si>
  <si>
    <t>3482016,3033036</t>
  </si>
  <si>
    <t>快递实务</t>
  </si>
  <si>
    <t>156</t>
  </si>
  <si>
    <t>供应链运营S221(15),物流管理S222(41),物流管理S223(42),物流管理S224(3+3)(45),物流管理S225(13)</t>
  </si>
  <si>
    <t>9787040500042</t>
  </si>
  <si>
    <t>连锁企业品类管理</t>
  </si>
  <si>
    <t>李卫华 郭玉金</t>
  </si>
  <si>
    <t>3292011044</t>
  </si>
  <si>
    <t>品类管理</t>
  </si>
  <si>
    <t>44.8</t>
  </si>
  <si>
    <t>市场营销S221(31),市场营销S222(33)</t>
  </si>
  <si>
    <t>9787300280295</t>
  </si>
  <si>
    <t>零售管理（第2版）</t>
  </si>
  <si>
    <t>曹湛</t>
  </si>
  <si>
    <t>3492026</t>
  </si>
  <si>
    <t>零售基础</t>
  </si>
  <si>
    <t>9787568045278</t>
  </si>
  <si>
    <t>旅游市场营销</t>
  </si>
  <si>
    <t>韩燕平</t>
  </si>
  <si>
    <t>3212009045,5102030047,3212009045</t>
  </si>
  <si>
    <t>空中乘务S211(39),空中乘务S212(33),旅游管理S211(3+2)(45),商务英语W201(52)</t>
  </si>
  <si>
    <t>9787040563474</t>
  </si>
  <si>
    <t>配送作业管理</t>
  </si>
  <si>
    <t>沈文天</t>
  </si>
  <si>
    <t>5092005,3482008,3032004</t>
  </si>
  <si>
    <t>配送管理与实务</t>
  </si>
  <si>
    <t>供应链运营S221(15),物流管理S224(3+3)(45),物流管理W211(29)</t>
  </si>
  <si>
    <t>9787567574717</t>
  </si>
  <si>
    <t>商品信息采编（商品拍摄与图片处理）</t>
  </si>
  <si>
    <t>孙天慧</t>
  </si>
  <si>
    <t>3272062,3092001021,3492038,3092001021,3492038</t>
  </si>
  <si>
    <t>商品信息采编,商品拍摄与素材编辑</t>
  </si>
  <si>
    <t>291</t>
  </si>
  <si>
    <t>电子商务S2301,电子商务S2302,电子商务SD2303,网络营销直播S2301,网络营销直播S2302,移动商务S2301</t>
  </si>
  <si>
    <t>9787040531787</t>
  </si>
  <si>
    <t>商品信息采集与处理（第二版）</t>
  </si>
  <si>
    <t>张红</t>
  </si>
  <si>
    <t>4092077</t>
  </si>
  <si>
    <t>商品信息采编</t>
  </si>
  <si>
    <t>9787115563972</t>
  </si>
  <si>
    <t>商务礼仪案例与实践</t>
  </si>
  <si>
    <t>王玉苓</t>
  </si>
  <si>
    <t>3014019</t>
  </si>
  <si>
    <t>综合实训：商务礼仪训练</t>
  </si>
  <si>
    <t>关务外贸S211(3+2)(34),关务外贸S212(25)</t>
  </si>
  <si>
    <t>国际贸易,经营管理</t>
  </si>
  <si>
    <t>3293021024,3014019,3294004024,3014019</t>
  </si>
  <si>
    <t>商务礼仪,综合实训：商务礼仪训练,商务礼仪,综合实训：商务礼仪训练</t>
  </si>
  <si>
    <t>经营管理,国际贸易,经营管理,国际贸易</t>
  </si>
  <si>
    <t>143</t>
  </si>
  <si>
    <t>关务外贸S211(3+2)(34),关务外贸S212(25),跨境电商S211(20),市场营销S211(32),市场营销S212(32)</t>
  </si>
  <si>
    <t>9787040584639</t>
  </si>
  <si>
    <t>商务谈判与沟通技巧</t>
  </si>
  <si>
    <t>韦宏、陈家闯</t>
  </si>
  <si>
    <t>3293015023,3342030025,3293015023,3342030025,3293015023</t>
  </si>
  <si>
    <t>沟通技巧</t>
  </si>
  <si>
    <t>272</t>
  </si>
  <si>
    <t>高铁客运S221(55),高铁客运S222(56),空中乘务S221(39),婴幼儿托育S211(43),婴幼儿托育S212(40),婴幼儿托育S213(39)</t>
  </si>
  <si>
    <t>9787560010793</t>
  </si>
  <si>
    <t>商务英语初阶 步入商界</t>
  </si>
  <si>
    <t>Christine Johnson Jack Lonergan</t>
  </si>
  <si>
    <t>3014023</t>
  </si>
  <si>
    <t>外贸综合实训—外贸英语口语实训</t>
  </si>
  <si>
    <t>61.8</t>
  </si>
  <si>
    <t>9787565438837</t>
  </si>
  <si>
    <t>生产与运作管理实务</t>
  </si>
  <si>
    <t>阮喜珍</t>
  </si>
  <si>
    <t>3033048</t>
  </si>
  <si>
    <t>生产物流管理</t>
  </si>
  <si>
    <t>物流管理S221(3+2)(39)</t>
  </si>
  <si>
    <t>9787313244697</t>
  </si>
  <si>
    <t>市场调查与预测</t>
  </si>
  <si>
    <t>辛磊</t>
  </si>
  <si>
    <t>3032056</t>
  </si>
  <si>
    <t xml:space="preserve"> </t>
  </si>
  <si>
    <t>物流管理S2302(3+3)(32),物流管理S2303(3+3)(32)</t>
  </si>
  <si>
    <t>9787302542476</t>
  </si>
  <si>
    <t>赵轶</t>
  </si>
  <si>
    <t>3292013042</t>
  </si>
  <si>
    <t>市场调查与分析</t>
  </si>
  <si>
    <t>9787200157031</t>
  </si>
  <si>
    <t>市场营销</t>
  </si>
  <si>
    <t>李情民</t>
  </si>
  <si>
    <t>3292001031,3132014031,5113001047,3132014031,3292002032</t>
  </si>
  <si>
    <t>市场营销基础,市场营销,市场营销基础,市场营销,市场营销基础</t>
  </si>
  <si>
    <t>关务外贸S2301(3+2),关务外贸S2302,关务外贸S2303</t>
  </si>
  <si>
    <t>3132014031,5113001047,3132014031,3292002032</t>
  </si>
  <si>
    <t>市场营销,市场营销基础,市场营销,市场营销基础</t>
  </si>
  <si>
    <t>752</t>
  </si>
  <si>
    <t>会计S2210(52),会计S2211(55),会计S2212(57),会计S222(55),会计S223(52),会计S224(51),会计S225(52),会计S226(53),会计S227(53),会计S228(52),会计S229(54),会计SD2213(35),会计SD2214(33),商务日语W201(34),市场营销S221(31),市场营销S222(33)</t>
  </si>
  <si>
    <t>9787030617576</t>
  </si>
  <si>
    <t>市场营销策划实务</t>
  </si>
  <si>
    <t>魏明 闫春荣</t>
  </si>
  <si>
    <t>科学出版社</t>
  </si>
  <si>
    <t>3292014045</t>
  </si>
  <si>
    <t>营销策划</t>
  </si>
  <si>
    <t>市场营销S211(32),市场营销S212(32)</t>
  </si>
  <si>
    <t>9787115575272</t>
  </si>
  <si>
    <t>视频编辑与制作：短视频 商品视频 直播视频（视频指导版）</t>
  </si>
  <si>
    <t>崔怡文、赵苗</t>
  </si>
  <si>
    <t>3093005</t>
  </si>
  <si>
    <t>视频采编</t>
  </si>
  <si>
    <t>5062051047</t>
  </si>
  <si>
    <t>23</t>
  </si>
  <si>
    <t>国际经济贸易W201(23)</t>
  </si>
  <si>
    <t>9787568285612</t>
  </si>
  <si>
    <t>推销技术</t>
  </si>
  <si>
    <t>田春来</t>
  </si>
  <si>
    <t>3292024045</t>
  </si>
  <si>
    <t>9787509641132</t>
  </si>
  <si>
    <t>外贸参展实务</t>
  </si>
  <si>
    <t>韦樟清，刘京华，林青</t>
  </si>
  <si>
    <t>经济管理出版社</t>
  </si>
  <si>
    <t>3283027025</t>
  </si>
  <si>
    <t>会展营销</t>
  </si>
  <si>
    <t>2017</t>
  </si>
  <si>
    <t>67</t>
  </si>
  <si>
    <t>国贸S221(37),跨境电商S221(30)</t>
  </si>
  <si>
    <t>9787040529982</t>
  </si>
  <si>
    <t>外贸单证操作（第五版）</t>
  </si>
  <si>
    <t>章安平 牟群月</t>
  </si>
  <si>
    <t>3282011043,3012017</t>
  </si>
  <si>
    <t>国际商务单证,通关单证实务</t>
  </si>
  <si>
    <t>129</t>
  </si>
  <si>
    <t>关务外贸S221(3+2)(31),关务外贸S222(31),国贸S221(37),跨境电商S221(30)</t>
  </si>
  <si>
    <t>9787308221191</t>
  </si>
  <si>
    <t>外贸跟单实务</t>
  </si>
  <si>
    <t>曹晶晶</t>
  </si>
  <si>
    <t>3283019044,5062024046,3283019044</t>
  </si>
  <si>
    <t>83</t>
  </si>
  <si>
    <t>国际经济贸易S211(40),国际经济贸易W201(23),跨境电商S211(20)</t>
  </si>
  <si>
    <t>9787040586268</t>
  </si>
  <si>
    <t>网店运营基础（第二版）</t>
  </si>
  <si>
    <t>北京鸿科经纬科技有限公司</t>
  </si>
  <si>
    <t>5082092</t>
  </si>
  <si>
    <t>网店运营推广（初级）</t>
  </si>
  <si>
    <t>9787300283203</t>
  </si>
  <si>
    <t>网络软文写作</t>
  </si>
  <si>
    <t>史伟</t>
  </si>
  <si>
    <t>3493004,3093003,3273005,3093003,3493004</t>
  </si>
  <si>
    <t>软文写作</t>
  </si>
  <si>
    <t>9787568417143</t>
  </si>
  <si>
    <t>网络营销（第2版）</t>
  </si>
  <si>
    <t>胡莹</t>
  </si>
  <si>
    <t>5082014,3092076</t>
  </si>
  <si>
    <t>网络营销</t>
  </si>
  <si>
    <t>电子商务S221(3+3)(25),电子商务W211(33)</t>
  </si>
  <si>
    <t>物流服务质量管理：理论及应用</t>
  </si>
  <si>
    <t>姜岩</t>
  </si>
  <si>
    <t>3033037</t>
  </si>
  <si>
    <t>物流质量管理</t>
  </si>
  <si>
    <t>9787111607250</t>
  </si>
  <si>
    <t>物流管理基础</t>
  </si>
  <si>
    <t>曾剑</t>
  </si>
  <si>
    <t>电子商务231（52）</t>
  </si>
  <si>
    <t>9787305231674</t>
  </si>
  <si>
    <t>物流设备与技术应用实务</t>
  </si>
  <si>
    <t>何晓光、张玲雅</t>
  </si>
  <si>
    <t>3032005,5092006</t>
  </si>
  <si>
    <t>物流设备与技术</t>
  </si>
  <si>
    <t>125</t>
  </si>
  <si>
    <t>物流管理S222(41),物流管理S223(42),物流管理S225(13),物流管理W211(29)</t>
  </si>
  <si>
    <t>物流设施与设备</t>
  </si>
  <si>
    <t>张龙、方智勇</t>
  </si>
  <si>
    <t>9787121441516</t>
  </si>
  <si>
    <t>物流市场营销</t>
  </si>
  <si>
    <t>曲建科</t>
  </si>
  <si>
    <t>3032010</t>
  </si>
  <si>
    <t>物流营销学</t>
  </si>
  <si>
    <t>物流综合实训</t>
  </si>
  <si>
    <t>张晓燕</t>
  </si>
  <si>
    <t>3034020</t>
  </si>
  <si>
    <t>28.8</t>
  </si>
  <si>
    <t>物流管理S212(3+2)(49)</t>
  </si>
  <si>
    <t>9787300286518</t>
  </si>
  <si>
    <t>现代物流运筹学</t>
  </si>
  <si>
    <t>王东辉</t>
  </si>
  <si>
    <t>3032018,3412025</t>
  </si>
  <si>
    <t>物流运筹学,运筹学</t>
  </si>
  <si>
    <t>交通运营S211(44),物流管理S212(3+2)(49)</t>
  </si>
  <si>
    <t>9787518419876</t>
  </si>
  <si>
    <t>消费者行为分析</t>
  </si>
  <si>
    <t>3092021,3492021,3293018025,3092021,3293018025,3272039</t>
  </si>
  <si>
    <t>286</t>
  </si>
  <si>
    <t>电子商务S222(55),电子商务S223(53),电子商务S224(38),市场营销S221(31),市场营销S222(33),网络营销直播S221(40),网络营销直播S222(17),移动商务S221(19)</t>
  </si>
  <si>
    <t>9787560871240</t>
  </si>
  <si>
    <t>销售管理实务</t>
  </si>
  <si>
    <t>戴昕哲</t>
  </si>
  <si>
    <t>同济大学出版社</t>
  </si>
  <si>
    <t>3293019043</t>
  </si>
  <si>
    <t>销售管理</t>
  </si>
  <si>
    <t>59.3</t>
  </si>
  <si>
    <t>9787200162714</t>
  </si>
  <si>
    <t>新媒体营销</t>
  </si>
  <si>
    <t>赖路燕、李集城</t>
  </si>
  <si>
    <t>5083003,3272046</t>
  </si>
  <si>
    <t>电子商务W211(33),移动商务S221(19)</t>
  </si>
  <si>
    <t>9787040562040</t>
  </si>
  <si>
    <t>新媒体营销（第二版）</t>
  </si>
  <si>
    <t>林海</t>
  </si>
  <si>
    <t>3293020045</t>
  </si>
  <si>
    <t>43.9</t>
  </si>
  <si>
    <t>29.9</t>
  </si>
  <si>
    <t>9787200128345</t>
  </si>
  <si>
    <t>移动电子商务</t>
  </si>
  <si>
    <t>李小斌</t>
  </si>
  <si>
    <t>5082053</t>
  </si>
  <si>
    <t>移动商务</t>
  </si>
  <si>
    <t>9787566420350</t>
  </si>
  <si>
    <t>运输管理实务</t>
  </si>
  <si>
    <t xml:space="preserve">蒋宗明、杨丽娟 </t>
  </si>
  <si>
    <t>安徽大学出版社</t>
  </si>
  <si>
    <t>3032029</t>
  </si>
  <si>
    <t>运输管理与实务</t>
  </si>
  <si>
    <t>物流管理S224(3+3)(45)</t>
  </si>
  <si>
    <t>9787563535361</t>
  </si>
  <si>
    <t>质量管理学</t>
  </si>
  <si>
    <t>张辉、司浩婷</t>
  </si>
  <si>
    <t>通识教学</t>
  </si>
  <si>
    <t>9787040537475</t>
  </si>
  <si>
    <t>线性代数</t>
  </si>
  <si>
    <t>吴传生</t>
  </si>
  <si>
    <t>3001005023,3001005043</t>
  </si>
  <si>
    <t>公共课,专业课</t>
  </si>
  <si>
    <t>32.6</t>
  </si>
  <si>
    <t>9787313238771</t>
  </si>
  <si>
    <t>职业规划与创新创业思维</t>
  </si>
  <si>
    <t>冯志明</t>
  </si>
  <si>
    <t>3001011012,5001014,3001011012,5001014,3001011012,5001014,3001011012,5001014,3001011012,5001014,3001011012</t>
  </si>
  <si>
    <t>职业发展与就业创业指导,职业道德与就业创业,职业发展与就业创业指导,职业道德与就业创业,职业发展与就业创业指导,职业道德与就业创业,职业发展与就业创业指导,职业道德与就业创业,职业发展与就业创业指导,职业道德与就业创业,职业发展与就业创业指导</t>
  </si>
  <si>
    <t>公共课,专业课,公共课,专业课,公共课,专业课,公共课,专业课,公共课,专业课,公共课</t>
  </si>
  <si>
    <t>招就创处教学</t>
  </si>
  <si>
    <t>财务管理S211(50),财务管理S212(54),会计W201(53),会计W202(56),计算机应用技术W201(48),建设管理S211(3+2)(40),交通运营S211(44),金融管理S212(47),金融管理S213(52),软件技术W201(52),审计S211(47),物联网应用W201(56),物流管理S212(3+2)(49),艺术设计W201(46),艺术设计W202(47)建筑装饰工程S211(33)</t>
  </si>
  <si>
    <t>通识教育部</t>
  </si>
  <si>
    <t>9787305174995</t>
  </si>
  <si>
    <t>大学生就业与创业实务</t>
  </si>
  <si>
    <t>冯志明  方季红</t>
  </si>
  <si>
    <t>3001011011</t>
  </si>
  <si>
    <t>职业发展与就业创业指导</t>
  </si>
  <si>
    <t>通识教学,招就创处教学,通识教学,招就创处教学,通识教学,招就创处教学,通识教学,招就创处教学,通识教学,招就创处教学,通识教学,招就创处教学</t>
  </si>
  <si>
    <t>财富管理S2301(54),财富管理SD2302(40),财务管理S2301(52),财务管理S2302(54),财务管理SD2303(52),动漫制作S2301(二维)(46),动漫制作S2302(二维)(46),动漫制作S2303(三维)(47),动漫制作S2304(三维)(35),高铁客运S2301(49),高铁客运S2302(48),高铁客运SD2303(39),高铁客运SD2304(40),会计S2301(54),会计S2302(54),会计S2303(54),会计S2304(54),会计S2305(54),会计S2306(54),会计S2307(52),会计S2308(53),会计S2309(53),会计S2310(52),金融管理S2301(42),金融管理S2302(41),金融管理SD2303(51),空中乘务S2301(60),旅游管理S2301(3+2)(50),旅游管理S2302(48),旅游管理SD2303(48),审计S2301(44),审计S2302(44),审计S2303(45),视觉传达S2301(3+2)(50),视觉传达S2302(54),视觉传达SD2303(29),数字媒体S2301(54),艺术设计S2301（平面）(33),艺术设计S2302（环艺）(39),婴幼儿服务S2301(44),婴幼儿服务S2302(43),婴幼儿服务SD2303(38),婴幼儿服务SD2304(37)</t>
  </si>
  <si>
    <t>9787567577527</t>
  </si>
  <si>
    <t>大学语文</t>
  </si>
  <si>
    <t>徐中玉 齐森华 谭帆</t>
  </si>
  <si>
    <t>3001002,3001002021,3001003031,3001002021,3001002,3001002021,3001002,3001002021,3001002,3001002021,3001002,3001003031,3001002,3001003031,3001002,3001002021,3001002,3001002021,3001002,3001003031,3001002,3001002021,3001002,3001003031,3001002,3001002021,3001002</t>
  </si>
  <si>
    <t>大学语文,大学语文（1）,大学语文,大学语文（1）,大学语文,大学语文（1）,大学语文,大学语文（1）,大学语文,大学语文（1）,大学语文</t>
  </si>
  <si>
    <t>十一版</t>
  </si>
  <si>
    <t>2470</t>
  </si>
  <si>
    <t>大数据技术S2301(55),电气自动化S2301(48),电气自动化S2302(47),电气自动化S2303(47),电气自动化S2304(30),电子商务S2301(52),电子商务S2302(53),电子商务SD2303(58),电子信息S2301(44),电子信息S2302(43),电子信息S2303(40),工程造价S2301(52),工程造价S2302(51),工程造价SD2303(51),供应链运营S2301(46),关务外贸S2301(3+2)(35),关务外贸S2302(36),关务外贸S2303(34),国贸S2301(58),计算机网络S2301(55),计算机网络S2302(54),计算机网络S2303(48),计算机网络S2304(49),建工技术S2301(38),建工技术S2302(37),建工技术SD2303(34),建设管理S2301(52),建设管理SD2302(30),建筑装饰S2301(51),跨境电商S2301(52),人工智能S2301(59),人工智能S2302(58),软件技术S2301(48),软件技术S2302(48),软件技术S2303(47),软件技术S2304(33),市场营销S2301(47),市场营销SD2302(46),室内设计S2301(42),室内设计S2302(41),室内设计S2303(41),室内设计SD2304(40),网络营销直播S2301(41),网络营销直播S2302(42),无人机技术S2301(52),物联网应用S2301(43),物联网应用S2302(44),物流管理S2301(56),物流管理S2302(3+3)(32),物流管理S2303(3+3)(32),信息安全S2301(56),移动商务S2301(45),移动应用S2301(49),移动应用S2302(48)</t>
  </si>
  <si>
    <t>9787040560725</t>
  </si>
  <si>
    <t>高等数学（第六版）</t>
  </si>
  <si>
    <t>侯风波</t>
  </si>
  <si>
    <t>3001001</t>
  </si>
  <si>
    <t>高等数学基础</t>
  </si>
  <si>
    <t>财富管理S2301(0),财富管理SD2302(0),财务管理S2301(0),财务管理S2302(0),财务管理SD2303(0),会计S2301(0),会计S2302(0),会计S2303(0),会计S2304(0),会计S2305(0),会计S2306(0),会计S2307(0),会计S2308(0),会计S2309(0),会计S2310(0),金融管理S2301(0),金融管理S2302(0),金融管理SD2303(0),审计S2301(0),审计S2302(0),审计S2303(0)</t>
  </si>
  <si>
    <t>9787040563214</t>
  </si>
  <si>
    <t>高等数学（第六版）练习册</t>
  </si>
  <si>
    <t>学工处</t>
  </si>
  <si>
    <t>978–7–305–26815–1</t>
  </si>
  <si>
    <t>心理健康教育</t>
  </si>
  <si>
    <t>倪志红</t>
  </si>
  <si>
    <t>学工教学</t>
  </si>
  <si>
    <t>3001006021</t>
  </si>
  <si>
    <t>心理健康</t>
  </si>
  <si>
    <t>大数据技术S2301(0),电气自动化S2301(0),电气自动化S2302(0),电气自动化S2303(0),电气自动化S2304(0),电子商务S2301(0),电子商务S2302(0),电子商务SD2303(0),电子信息S2301(0),电子信息S2302(0),电子信息S2303(0),工程造价S2301(0),工程造价S2302(0),工程造价SD2303(0),供应链运营S2301(0),关务外贸S2301(3+2)(0),关务外贸S2302(0),关务外贸S2303(0),国贸S2301(0),计算机网络S2301(0),计算机网络S2302(0),计算机网络S2303(0),计算机网络S2304(0),建工技术S2301(0),建工技术S2302(0),建工技术SD2303(0),建设管理S2301(0),建设管理SD2302(0),建筑装饰S2301(0),跨境电商S2301(0),人工智能S2301(0),人工智能S2302(0),软件技术S2301(0),软件技术S2302(0),软件技术S2303(0),软件技术S2304(0),市场营销S2301(0),市场营销SD2302(0),室内设计S2301(0),室内设计S2302(0),室内设计S2303(0),室内设计SD2304(0),网络营销直播S2301(0),网络营销直播S2302(0),无人机技术S2301(0),物联网应用S2301(0),物联网应用S2302(0),物流管理S2301(0),物流管理S2302(3+3)(0),物流管理S2303(3+3)(0),信息安全S2301(0),移动商务S2301(0),移动应用S2301(0),移动应用S2302(0)</t>
  </si>
  <si>
    <t>9787313248701</t>
  </si>
  <si>
    <t>新时代大学生劳动教育</t>
  </si>
  <si>
    <t>丁晓昌 顾建军</t>
  </si>
  <si>
    <t>3001017</t>
  </si>
  <si>
    <t>劳动教育</t>
  </si>
  <si>
    <t xml:space="preserve"> 最新版</t>
  </si>
  <si>
    <t>796</t>
  </si>
  <si>
    <t>高铁客运S2301(0),高铁客运S2302(0),高铁客运SD2303(0),高铁客运SD2304(0),工程造价S2301(0),工程造价S2302(0),工程造价SD2303(0),建工技术S2301(0),建工技术S2302(0),建工技术SD2303(0),建设管理S2301(0),建设管理SD2302(0),建筑装饰S2301(0),空中乘务S2301(0),室内设计S2301(0),室内设计S2302(0),室内设计S2303(0),室内设计SD2304(0)</t>
  </si>
  <si>
    <t>9787305238581</t>
  </si>
  <si>
    <t xml:space="preserve"> 冯志明</t>
  </si>
  <si>
    <t>36.5</t>
  </si>
  <si>
    <t>1361</t>
  </si>
  <si>
    <t>财富管理S2301(0),财富管理SD2302(0),财务管理S2301(0),财务管理S2302(0),财务管理SD2303(0),会计S2301(0),会计S2302(0),会计S2303(0),会计S2304(0),会计S2305(0),会计S2306(0),会计S2307(0),会计S2308(0),会计S2309(0),会计S2310(0),金融管理S2301(0),金融管理S2302(0),金融管理SD2303(0),旅游管理S2301(3+2)(0),旅游管理S2302(0),旅游管理SD2303(0),审计S2301(0),审计S2302(0),审计S2303(0),婴幼儿服务S2301(0),婴幼儿服务S2302(0),婴幼儿服务SD2303(0),婴幼儿服务SD2304(0)</t>
  </si>
  <si>
    <t>9787313268198</t>
  </si>
  <si>
    <t>新时代大学生心理健康教程（云课堂版）</t>
  </si>
  <si>
    <t>汤建、黄颀、谈文娟</t>
  </si>
  <si>
    <t>心理学电影赏析</t>
  </si>
  <si>
    <t>心理学与生活</t>
  </si>
  <si>
    <t>9787305259326</t>
  </si>
  <si>
    <t>遇见更好的自己—新生入学导航</t>
  </si>
  <si>
    <t>倪志红，陶菊良，施永丰</t>
  </si>
  <si>
    <t>入学教育</t>
  </si>
  <si>
    <t>新生班级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</si>
</sst>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00000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quotePrefix="1">
      <alignment horizontal="center" vertical="center" wrapText="1"/>
    </xf>
    <xf numFmtId="3" fontId="4" fillId="2" borderId="2" xfId="0" applyNumberFormat="1" applyFont="1" applyFill="1" applyBorder="1" applyAlignment="1" quotePrefix="1">
      <alignment horizontal="center" vertical="center" wrapText="1"/>
    </xf>
    <xf numFmtId="0" fontId="4" fillId="2" borderId="2" xfId="49" applyFont="1" applyFill="1" applyBorder="1" applyAlignment="1" quotePrefix="1">
      <alignment horizontal="center" vertical="center" wrapText="1"/>
    </xf>
    <xf numFmtId="0" fontId="4" fillId="0" borderId="2" xfId="0" applyFont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17"/>
  <sheetViews>
    <sheetView tabSelected="1" workbookViewId="0">
      <pane ySplit="3" topLeftCell="A4" activePane="bottomLeft" state="frozen"/>
      <selection/>
      <selection pane="bottomLeft" activeCell="N6" sqref="N6"/>
    </sheetView>
  </sheetViews>
  <sheetFormatPr defaultColWidth="25.5666666666667" defaultRowHeight="14.25"/>
  <cols>
    <col min="1" max="1" width="3.875" style="9" customWidth="1"/>
    <col min="2" max="2" width="20.125" style="9" customWidth="1"/>
    <col min="3" max="3" width="12.75" style="9" customWidth="1"/>
    <col min="4" max="4" width="13.875" style="9" customWidth="1"/>
    <col min="5" max="5" width="5.5" style="9" customWidth="1"/>
    <col min="6" max="6" width="7.875" style="9" customWidth="1"/>
    <col min="7" max="7" width="7.625" style="9" customWidth="1"/>
    <col min="8" max="8" width="7.125" style="9" customWidth="1"/>
    <col min="9" max="9" width="7.625" style="9" customWidth="1"/>
    <col min="10" max="10" width="7.425" style="9" customWidth="1"/>
    <col min="11" max="11" width="8" style="9" customWidth="1"/>
    <col min="12" max="12" width="6.125" style="9" customWidth="1"/>
    <col min="13" max="13" width="5.70833333333333" style="9" customWidth="1"/>
    <col min="14" max="16" width="5.5" style="9" customWidth="1"/>
    <col min="17" max="17" width="6.56666666666667" style="9" hidden="1" customWidth="1"/>
    <col min="18" max="18" width="6.14166666666667" style="9" hidden="1" customWidth="1"/>
    <col min="19" max="19" width="7.425" style="9" hidden="1" customWidth="1"/>
    <col min="20" max="20" width="52.25" style="10" customWidth="1"/>
    <col min="21" max="21" width="6.875" style="2" customWidth="1"/>
    <col min="22" max="22" width="3.75" style="1" hidden="1" customWidth="1"/>
    <col min="23" max="16384" width="25.5666666666667" style="1"/>
  </cols>
  <sheetData>
    <row r="1" ht="15" customHeight="1" spans="1:2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8"/>
      <c r="U1" s="19"/>
    </row>
    <row r="2" ht="15" customHeight="1" spans="1:2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20"/>
      <c r="U2" s="21"/>
    </row>
    <row r="3" s="1" customFormat="1" ht="36" customHeight="1" spans="1:21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 t="s">
        <v>11</v>
      </c>
      <c r="L3" s="13" t="s">
        <v>12</v>
      </c>
      <c r="M3" s="13" t="s">
        <v>13</v>
      </c>
      <c r="N3" s="13" t="s">
        <v>14</v>
      </c>
      <c r="O3" s="13" t="s">
        <v>15</v>
      </c>
      <c r="P3" s="13" t="s">
        <v>16</v>
      </c>
      <c r="Q3" s="13" t="s">
        <v>17</v>
      </c>
      <c r="R3" s="13" t="s">
        <v>18</v>
      </c>
      <c r="S3" s="13" t="s">
        <v>19</v>
      </c>
      <c r="T3" s="13" t="s">
        <v>20</v>
      </c>
      <c r="U3" s="13" t="s">
        <v>21</v>
      </c>
    </row>
    <row r="4" ht="36" spans="1:22">
      <c r="A4" s="13">
        <v>1</v>
      </c>
      <c r="B4" s="13" t="s">
        <v>22</v>
      </c>
      <c r="C4" s="13" t="s">
        <v>23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3" t="s">
        <v>29</v>
      </c>
      <c r="J4" s="13" t="s">
        <v>30</v>
      </c>
      <c r="K4" s="13" t="s">
        <v>27</v>
      </c>
      <c r="L4" s="13" t="s">
        <v>31</v>
      </c>
      <c r="M4" s="13">
        <v>45</v>
      </c>
      <c r="N4" s="13">
        <v>64</v>
      </c>
      <c r="O4" s="13">
        <v>63</v>
      </c>
      <c r="P4" s="13">
        <v>1</v>
      </c>
      <c r="Q4" s="13">
        <v>64</v>
      </c>
      <c r="R4" s="13" t="s">
        <v>32</v>
      </c>
      <c r="S4" s="13" t="s">
        <v>33</v>
      </c>
      <c r="T4" s="22" t="s">
        <v>34</v>
      </c>
      <c r="U4" s="13">
        <f>N4+V4</f>
        <v>67</v>
      </c>
      <c r="V4" s="1">
        <v>3</v>
      </c>
    </row>
    <row r="5" ht="24" spans="1:22">
      <c r="A5" s="13">
        <v>2</v>
      </c>
      <c r="B5" s="13" t="s">
        <v>22</v>
      </c>
      <c r="C5" s="13" t="s">
        <v>35</v>
      </c>
      <c r="D5" s="13" t="s">
        <v>36</v>
      </c>
      <c r="E5" s="13" t="s">
        <v>37</v>
      </c>
      <c r="F5" s="13" t="s">
        <v>38</v>
      </c>
      <c r="G5" s="13" t="s">
        <v>27</v>
      </c>
      <c r="H5" s="13" t="s">
        <v>39</v>
      </c>
      <c r="I5" s="13" t="s">
        <v>40</v>
      </c>
      <c r="J5" s="13" t="s">
        <v>30</v>
      </c>
      <c r="K5" s="13" t="s">
        <v>27</v>
      </c>
      <c r="L5" s="13" t="s">
        <v>41</v>
      </c>
      <c r="M5" s="13">
        <v>49</v>
      </c>
      <c r="N5" s="13">
        <v>57</v>
      </c>
      <c r="O5" s="13">
        <v>56</v>
      </c>
      <c r="P5" s="13">
        <v>1</v>
      </c>
      <c r="Q5" s="13">
        <v>57</v>
      </c>
      <c r="R5" s="13" t="s">
        <v>32</v>
      </c>
      <c r="S5" s="13" t="s">
        <v>33</v>
      </c>
      <c r="T5" s="22" t="s">
        <v>42</v>
      </c>
      <c r="U5" s="13">
        <f>N5+V5</f>
        <v>60</v>
      </c>
      <c r="V5" s="1">
        <v>3</v>
      </c>
    </row>
    <row r="6" ht="48" spans="1:22">
      <c r="A6" s="13">
        <v>3</v>
      </c>
      <c r="B6" s="13" t="s">
        <v>22</v>
      </c>
      <c r="C6" s="13" t="s">
        <v>43</v>
      </c>
      <c r="D6" s="13" t="s">
        <v>44</v>
      </c>
      <c r="E6" s="13" t="s">
        <v>45</v>
      </c>
      <c r="F6" s="13" t="s">
        <v>46</v>
      </c>
      <c r="G6" s="13" t="s">
        <v>47</v>
      </c>
      <c r="H6" s="13" t="s">
        <v>48</v>
      </c>
      <c r="I6" s="13" t="s">
        <v>49</v>
      </c>
      <c r="J6" s="13" t="s">
        <v>30</v>
      </c>
      <c r="K6" s="13" t="s">
        <v>47</v>
      </c>
      <c r="L6" s="13" t="s">
        <v>50</v>
      </c>
      <c r="M6" s="13">
        <v>65</v>
      </c>
      <c r="N6" s="13">
        <f>O6+P6</f>
        <v>130</v>
      </c>
      <c r="O6" s="13">
        <v>128</v>
      </c>
      <c r="P6" s="13">
        <v>2</v>
      </c>
      <c r="Q6" s="13">
        <v>130</v>
      </c>
      <c r="R6" s="13" t="s">
        <v>32</v>
      </c>
      <c r="S6" s="13" t="s">
        <v>33</v>
      </c>
      <c r="T6" s="22" t="s">
        <v>51</v>
      </c>
      <c r="U6" s="13">
        <f>N6+V6</f>
        <v>133</v>
      </c>
      <c r="V6" s="1">
        <v>3</v>
      </c>
    </row>
    <row r="7" ht="60" spans="1:22">
      <c r="A7" s="13">
        <v>4</v>
      </c>
      <c r="B7" s="13" t="s">
        <v>22</v>
      </c>
      <c r="C7" s="13" t="s">
        <v>52</v>
      </c>
      <c r="D7" s="13" t="s">
        <v>53</v>
      </c>
      <c r="E7" s="13" t="s">
        <v>54</v>
      </c>
      <c r="F7" s="13" t="s">
        <v>55</v>
      </c>
      <c r="G7" s="13" t="s">
        <v>27</v>
      </c>
      <c r="H7" s="13">
        <v>99526</v>
      </c>
      <c r="I7" s="13" t="s">
        <v>56</v>
      </c>
      <c r="J7" s="13" t="s">
        <v>57</v>
      </c>
      <c r="K7" s="13" t="s">
        <v>27</v>
      </c>
      <c r="L7" s="13" t="s">
        <v>58</v>
      </c>
      <c r="M7" s="13">
        <v>45.8</v>
      </c>
      <c r="N7" s="13">
        <v>51</v>
      </c>
      <c r="O7" s="13">
        <v>50</v>
      </c>
      <c r="P7" s="13">
        <v>1</v>
      </c>
      <c r="Q7" s="13">
        <v>50</v>
      </c>
      <c r="R7" s="13" t="s">
        <v>32</v>
      </c>
      <c r="S7" s="13" t="s">
        <v>33</v>
      </c>
      <c r="T7" s="22" t="s">
        <v>59</v>
      </c>
      <c r="U7" s="13">
        <v>51</v>
      </c>
      <c r="V7" s="1">
        <v>3</v>
      </c>
    </row>
    <row r="8" ht="36" spans="1:22">
      <c r="A8" s="13">
        <v>5</v>
      </c>
      <c r="B8" s="13" t="s">
        <v>22</v>
      </c>
      <c r="C8" s="13" t="s">
        <v>52</v>
      </c>
      <c r="D8" s="13" t="s">
        <v>53</v>
      </c>
      <c r="E8" s="13" t="s">
        <v>54</v>
      </c>
      <c r="F8" s="13" t="s">
        <v>55</v>
      </c>
      <c r="G8" s="13" t="s">
        <v>60</v>
      </c>
      <c r="H8" s="13" t="s">
        <v>61</v>
      </c>
      <c r="I8" s="13" t="s">
        <v>62</v>
      </c>
      <c r="J8" s="13" t="s">
        <v>30</v>
      </c>
      <c r="K8" s="13" t="s">
        <v>60</v>
      </c>
      <c r="L8" s="13" t="s">
        <v>63</v>
      </c>
      <c r="M8" s="13" t="s">
        <v>64</v>
      </c>
      <c r="N8" s="13">
        <f>P8+O8</f>
        <v>80</v>
      </c>
      <c r="O8" s="13">
        <v>78</v>
      </c>
      <c r="P8" s="13">
        <v>2</v>
      </c>
      <c r="Q8" s="13">
        <v>80</v>
      </c>
      <c r="R8" s="13" t="s">
        <v>32</v>
      </c>
      <c r="S8" s="13" t="s">
        <v>33</v>
      </c>
      <c r="T8" s="22" t="s">
        <v>65</v>
      </c>
      <c r="U8" s="13">
        <f>N8+V8</f>
        <v>83</v>
      </c>
      <c r="V8" s="1">
        <v>3</v>
      </c>
    </row>
    <row r="9" ht="36" spans="1:22">
      <c r="A9" s="13">
        <v>6</v>
      </c>
      <c r="B9" s="13" t="s">
        <v>22</v>
      </c>
      <c r="C9" s="13" t="s">
        <v>52</v>
      </c>
      <c r="D9" s="13" t="s">
        <v>53</v>
      </c>
      <c r="E9" s="13" t="s">
        <v>54</v>
      </c>
      <c r="F9" s="13" t="s">
        <v>55</v>
      </c>
      <c r="G9" s="13" t="s">
        <v>27</v>
      </c>
      <c r="H9" s="13" t="s">
        <v>66</v>
      </c>
      <c r="I9" s="13" t="s">
        <v>67</v>
      </c>
      <c r="J9" s="13" t="s">
        <v>30</v>
      </c>
      <c r="K9" s="13" t="s">
        <v>27</v>
      </c>
      <c r="L9" s="13" t="s">
        <v>58</v>
      </c>
      <c r="M9" s="13">
        <v>45.8</v>
      </c>
      <c r="N9" s="13">
        <v>64</v>
      </c>
      <c r="O9" s="13">
        <v>63</v>
      </c>
      <c r="P9" s="13">
        <v>1</v>
      </c>
      <c r="Q9" s="13">
        <v>64</v>
      </c>
      <c r="R9" s="13" t="s">
        <v>32</v>
      </c>
      <c r="S9" s="13" t="s">
        <v>33</v>
      </c>
      <c r="T9" s="22" t="s">
        <v>34</v>
      </c>
      <c r="U9" s="13">
        <f>N9+V9</f>
        <v>67</v>
      </c>
      <c r="V9" s="1">
        <v>3</v>
      </c>
    </row>
    <row r="10" ht="36" spans="1:22">
      <c r="A10" s="13">
        <v>7</v>
      </c>
      <c r="B10" s="14" t="s">
        <v>22</v>
      </c>
      <c r="C10" s="15" t="s">
        <v>68</v>
      </c>
      <c r="D10" s="15" t="s">
        <v>69</v>
      </c>
      <c r="E10" s="15" t="s">
        <v>70</v>
      </c>
      <c r="F10" s="15" t="s">
        <v>55</v>
      </c>
      <c r="G10" s="15" t="s">
        <v>71</v>
      </c>
      <c r="H10" s="15" t="s">
        <v>72</v>
      </c>
      <c r="I10" s="15" t="s">
        <v>73</v>
      </c>
      <c r="J10" s="15" t="s">
        <v>30</v>
      </c>
      <c r="K10" s="15" t="s">
        <v>71</v>
      </c>
      <c r="L10" s="15" t="s">
        <v>74</v>
      </c>
      <c r="M10" s="15" t="s">
        <v>75</v>
      </c>
      <c r="N10" s="15">
        <v>174</v>
      </c>
      <c r="O10" s="14">
        <v>172</v>
      </c>
      <c r="P10" s="14">
        <v>2</v>
      </c>
      <c r="Q10" s="15">
        <v>174</v>
      </c>
      <c r="R10" s="15" t="s">
        <v>32</v>
      </c>
      <c r="S10" s="15" t="s">
        <v>33</v>
      </c>
      <c r="T10" s="23" t="s">
        <v>76</v>
      </c>
      <c r="U10" s="24">
        <v>174</v>
      </c>
      <c r="V10" s="1">
        <v>3</v>
      </c>
    </row>
    <row r="11" ht="84" spans="1:22">
      <c r="A11" s="13">
        <v>8</v>
      </c>
      <c r="B11" s="13" t="s">
        <v>22</v>
      </c>
      <c r="C11" s="13" t="s">
        <v>77</v>
      </c>
      <c r="D11" s="13" t="s">
        <v>78</v>
      </c>
      <c r="E11" s="13" t="s">
        <v>79</v>
      </c>
      <c r="F11" s="13" t="s">
        <v>38</v>
      </c>
      <c r="G11" s="13" t="s">
        <v>47</v>
      </c>
      <c r="H11" s="13" t="s">
        <v>80</v>
      </c>
      <c r="I11" s="13" t="s">
        <v>81</v>
      </c>
      <c r="J11" s="13" t="s">
        <v>82</v>
      </c>
      <c r="K11" s="13" t="s">
        <v>47</v>
      </c>
      <c r="L11" s="13" t="s">
        <v>83</v>
      </c>
      <c r="M11" s="13">
        <v>28</v>
      </c>
      <c r="N11" s="13">
        <f>O11+P11</f>
        <v>182</v>
      </c>
      <c r="O11" s="13">
        <v>180</v>
      </c>
      <c r="P11" s="13">
        <v>2</v>
      </c>
      <c r="Q11" s="13">
        <v>182</v>
      </c>
      <c r="R11" s="13" t="s">
        <v>32</v>
      </c>
      <c r="S11" s="13" t="s">
        <v>33</v>
      </c>
      <c r="T11" s="22" t="s">
        <v>84</v>
      </c>
      <c r="U11" s="13">
        <f>N11+V11</f>
        <v>185</v>
      </c>
      <c r="V11" s="1">
        <v>3</v>
      </c>
    </row>
    <row r="12" ht="36" spans="1:22">
      <c r="A12" s="13">
        <v>9</v>
      </c>
      <c r="B12" s="13" t="s">
        <v>22</v>
      </c>
      <c r="C12" s="13" t="s">
        <v>85</v>
      </c>
      <c r="D12" s="13" t="s">
        <v>86</v>
      </c>
      <c r="E12" s="13" t="s">
        <v>87</v>
      </c>
      <c r="F12" s="13" t="s">
        <v>88</v>
      </c>
      <c r="G12" s="13" t="s">
        <v>27</v>
      </c>
      <c r="H12" s="13" t="s">
        <v>89</v>
      </c>
      <c r="I12" s="13" t="s">
        <v>90</v>
      </c>
      <c r="J12" s="13" t="s">
        <v>30</v>
      </c>
      <c r="K12" s="13" t="s">
        <v>27</v>
      </c>
      <c r="L12" s="13" t="s">
        <v>63</v>
      </c>
      <c r="M12" s="13">
        <v>49.8</v>
      </c>
      <c r="N12" s="13">
        <v>117</v>
      </c>
      <c r="O12" s="13">
        <v>115</v>
      </c>
      <c r="P12" s="13">
        <v>2</v>
      </c>
      <c r="Q12" s="13">
        <v>117</v>
      </c>
      <c r="R12" s="13" t="s">
        <v>32</v>
      </c>
      <c r="S12" s="13" t="s">
        <v>33</v>
      </c>
      <c r="T12" s="22" t="s">
        <v>91</v>
      </c>
      <c r="U12" s="13">
        <f>N12+V12</f>
        <v>120</v>
      </c>
      <c r="V12" s="1">
        <v>3</v>
      </c>
    </row>
    <row r="13" ht="120" spans="1:22">
      <c r="A13" s="13">
        <v>10</v>
      </c>
      <c r="B13" s="14" t="s">
        <v>22</v>
      </c>
      <c r="C13" s="15" t="s">
        <v>92</v>
      </c>
      <c r="D13" s="15" t="s">
        <v>93</v>
      </c>
      <c r="E13" s="15" t="s">
        <v>94</v>
      </c>
      <c r="F13" s="15" t="s">
        <v>95</v>
      </c>
      <c r="G13" s="15" t="s">
        <v>96</v>
      </c>
      <c r="H13" s="16" t="s">
        <v>97</v>
      </c>
      <c r="I13" s="15" t="s">
        <v>98</v>
      </c>
      <c r="J13" s="15" t="s">
        <v>30</v>
      </c>
      <c r="K13" s="15" t="s">
        <v>99</v>
      </c>
      <c r="L13" s="15" t="s">
        <v>83</v>
      </c>
      <c r="M13" s="15">
        <v>48.5</v>
      </c>
      <c r="N13" s="15">
        <v>395</v>
      </c>
      <c r="O13" s="14">
        <v>389</v>
      </c>
      <c r="P13" s="14">
        <v>6</v>
      </c>
      <c r="Q13" s="15">
        <f>SUM(O13:P13)</f>
        <v>395</v>
      </c>
      <c r="R13" s="15" t="s">
        <v>32</v>
      </c>
      <c r="S13" s="15" t="s">
        <v>33</v>
      </c>
      <c r="T13" s="23" t="s">
        <v>100</v>
      </c>
      <c r="U13" s="24">
        <v>395</v>
      </c>
      <c r="V13" s="1">
        <v>3</v>
      </c>
    </row>
    <row r="14" ht="36" spans="1:22">
      <c r="A14" s="13">
        <v>11</v>
      </c>
      <c r="B14" s="13" t="s">
        <v>22</v>
      </c>
      <c r="C14" s="13" t="s">
        <v>92</v>
      </c>
      <c r="D14" s="13" t="s">
        <v>93</v>
      </c>
      <c r="E14" s="13" t="s">
        <v>94</v>
      </c>
      <c r="F14" s="13" t="s">
        <v>95</v>
      </c>
      <c r="G14" s="13" t="s">
        <v>101</v>
      </c>
      <c r="H14" s="13" t="s">
        <v>102</v>
      </c>
      <c r="I14" s="13" t="s">
        <v>93</v>
      </c>
      <c r="J14" s="13" t="s">
        <v>30</v>
      </c>
      <c r="K14" s="13" t="s">
        <v>71</v>
      </c>
      <c r="L14" s="13" t="s">
        <v>83</v>
      </c>
      <c r="M14" s="13" t="s">
        <v>103</v>
      </c>
      <c r="N14" s="13">
        <v>133</v>
      </c>
      <c r="O14" s="13" t="s">
        <v>104</v>
      </c>
      <c r="P14" s="13">
        <v>2</v>
      </c>
      <c r="Q14" s="13">
        <v>133</v>
      </c>
      <c r="R14" s="13" t="s">
        <v>32</v>
      </c>
      <c r="S14" s="13" t="s">
        <v>33</v>
      </c>
      <c r="T14" s="22" t="s">
        <v>105</v>
      </c>
      <c r="U14" s="13">
        <f>N14+V14</f>
        <v>136</v>
      </c>
      <c r="V14" s="1">
        <v>3</v>
      </c>
    </row>
    <row r="15" ht="36" spans="1:22">
      <c r="A15" s="13">
        <v>12</v>
      </c>
      <c r="B15" s="14" t="s">
        <v>22</v>
      </c>
      <c r="C15" s="15" t="s">
        <v>106</v>
      </c>
      <c r="D15" s="15" t="s">
        <v>107</v>
      </c>
      <c r="E15" s="15" t="s">
        <v>108</v>
      </c>
      <c r="F15" s="15" t="s">
        <v>88</v>
      </c>
      <c r="G15" s="15" t="s">
        <v>27</v>
      </c>
      <c r="H15" s="15" t="s">
        <v>109</v>
      </c>
      <c r="I15" s="15" t="s">
        <v>93</v>
      </c>
      <c r="J15" s="15" t="s">
        <v>82</v>
      </c>
      <c r="K15" s="15" t="s">
        <v>27</v>
      </c>
      <c r="L15" s="15" t="s">
        <v>110</v>
      </c>
      <c r="M15" s="15" t="s">
        <v>111</v>
      </c>
      <c r="N15" s="15">
        <v>206</v>
      </c>
      <c r="O15" s="14" t="s">
        <v>112</v>
      </c>
      <c r="P15" s="14">
        <v>2</v>
      </c>
      <c r="Q15" s="15" t="s">
        <v>112</v>
      </c>
      <c r="R15" s="15" t="s">
        <v>32</v>
      </c>
      <c r="S15" s="15" t="s">
        <v>33</v>
      </c>
      <c r="T15" s="23" t="s">
        <v>113</v>
      </c>
      <c r="U15" s="24">
        <v>206</v>
      </c>
      <c r="V15" s="1">
        <v>3</v>
      </c>
    </row>
    <row r="16" ht="24" spans="1:22">
      <c r="A16" s="13">
        <v>13</v>
      </c>
      <c r="B16" s="13" t="s">
        <v>22</v>
      </c>
      <c r="C16" s="43" t="s">
        <v>114</v>
      </c>
      <c r="D16" s="13" t="s">
        <v>115</v>
      </c>
      <c r="E16" s="13" t="s">
        <v>116</v>
      </c>
      <c r="F16" s="13" t="s">
        <v>117</v>
      </c>
      <c r="G16" s="13" t="s">
        <v>60</v>
      </c>
      <c r="H16" s="13" t="s">
        <v>118</v>
      </c>
      <c r="I16" s="13" t="s">
        <v>119</v>
      </c>
      <c r="J16" s="13" t="s">
        <v>30</v>
      </c>
      <c r="K16" s="13" t="s">
        <v>60</v>
      </c>
      <c r="L16" s="13" t="s">
        <v>83</v>
      </c>
      <c r="M16" s="13" t="s">
        <v>120</v>
      </c>
      <c r="N16" s="13">
        <f>P16+O16</f>
        <v>49</v>
      </c>
      <c r="O16" s="13">
        <v>48</v>
      </c>
      <c r="P16" s="13">
        <v>1</v>
      </c>
      <c r="Q16" s="13">
        <v>49</v>
      </c>
      <c r="R16" s="13" t="s">
        <v>32</v>
      </c>
      <c r="S16" s="13" t="s">
        <v>33</v>
      </c>
      <c r="T16" s="22" t="s">
        <v>121</v>
      </c>
      <c r="U16" s="13">
        <f t="shared" ref="U16:U21" si="0">N16+V16</f>
        <v>52</v>
      </c>
      <c r="V16" s="1">
        <v>3</v>
      </c>
    </row>
    <row r="17" ht="48" spans="1:22">
      <c r="A17" s="13">
        <v>14</v>
      </c>
      <c r="B17" s="13" t="s">
        <v>22</v>
      </c>
      <c r="C17" s="13" t="s">
        <v>122</v>
      </c>
      <c r="D17" s="13" t="s">
        <v>123</v>
      </c>
      <c r="E17" s="13" t="s">
        <v>25</v>
      </c>
      <c r="F17" s="13" t="s">
        <v>117</v>
      </c>
      <c r="G17" s="13" t="s">
        <v>47</v>
      </c>
      <c r="H17" s="13" t="s">
        <v>124</v>
      </c>
      <c r="I17" s="13" t="s">
        <v>125</v>
      </c>
      <c r="J17" s="13" t="s">
        <v>30</v>
      </c>
      <c r="K17" s="13" t="s">
        <v>47</v>
      </c>
      <c r="L17" s="13" t="s">
        <v>31</v>
      </c>
      <c r="M17" s="13">
        <v>59.8</v>
      </c>
      <c r="N17" s="13">
        <f>O17+P17</f>
        <v>130</v>
      </c>
      <c r="O17" s="13">
        <v>128</v>
      </c>
      <c r="P17" s="13">
        <v>2</v>
      </c>
      <c r="Q17" s="13">
        <v>130</v>
      </c>
      <c r="R17" s="13" t="s">
        <v>32</v>
      </c>
      <c r="S17" s="13" t="s">
        <v>33</v>
      </c>
      <c r="T17" s="22" t="s">
        <v>51</v>
      </c>
      <c r="U17" s="13">
        <f t="shared" si="0"/>
        <v>133</v>
      </c>
      <c r="V17" s="1">
        <v>3</v>
      </c>
    </row>
    <row r="18" ht="24" spans="1:22">
      <c r="A18" s="13">
        <v>15</v>
      </c>
      <c r="B18" s="13" t="s">
        <v>22</v>
      </c>
      <c r="C18" s="13" t="s">
        <v>126</v>
      </c>
      <c r="D18" s="13" t="s">
        <v>127</v>
      </c>
      <c r="E18" s="13" t="s">
        <v>128</v>
      </c>
      <c r="F18" s="13" t="s">
        <v>117</v>
      </c>
      <c r="G18" s="13" t="s">
        <v>47</v>
      </c>
      <c r="H18" s="13" t="s">
        <v>129</v>
      </c>
      <c r="I18" s="13" t="s">
        <v>130</v>
      </c>
      <c r="J18" s="13" t="s">
        <v>30</v>
      </c>
      <c r="K18" s="13" t="s">
        <v>47</v>
      </c>
      <c r="L18" s="13" t="s">
        <v>41</v>
      </c>
      <c r="M18" s="13">
        <v>49.8</v>
      </c>
      <c r="N18" s="13">
        <f>O18+P18</f>
        <v>53</v>
      </c>
      <c r="O18" s="13">
        <v>52</v>
      </c>
      <c r="P18" s="13">
        <v>1</v>
      </c>
      <c r="Q18" s="13">
        <v>53</v>
      </c>
      <c r="R18" s="13" t="s">
        <v>32</v>
      </c>
      <c r="S18" s="13" t="s">
        <v>33</v>
      </c>
      <c r="T18" s="22" t="s">
        <v>131</v>
      </c>
      <c r="U18" s="13">
        <f t="shared" si="0"/>
        <v>56</v>
      </c>
      <c r="V18" s="1">
        <v>3</v>
      </c>
    </row>
    <row r="19" ht="51" customHeight="1" spans="1:22">
      <c r="A19" s="13">
        <v>16</v>
      </c>
      <c r="B19" s="13" t="s">
        <v>22</v>
      </c>
      <c r="C19" s="13" t="s">
        <v>132</v>
      </c>
      <c r="D19" s="13" t="s">
        <v>133</v>
      </c>
      <c r="E19" s="13" t="s">
        <v>134</v>
      </c>
      <c r="F19" s="13" t="s">
        <v>46</v>
      </c>
      <c r="G19" s="13" t="s">
        <v>47</v>
      </c>
      <c r="H19" s="13" t="s">
        <v>135</v>
      </c>
      <c r="I19" s="13" t="s">
        <v>136</v>
      </c>
      <c r="J19" s="13" t="s">
        <v>30</v>
      </c>
      <c r="K19" s="13" t="s">
        <v>47</v>
      </c>
      <c r="L19" s="13" t="s">
        <v>41</v>
      </c>
      <c r="M19" s="13">
        <v>43</v>
      </c>
      <c r="N19" s="13">
        <f>O19+P19</f>
        <v>67</v>
      </c>
      <c r="O19" s="13">
        <v>66</v>
      </c>
      <c r="P19" s="13">
        <v>1</v>
      </c>
      <c r="Q19" s="13">
        <v>67</v>
      </c>
      <c r="R19" s="13" t="s">
        <v>32</v>
      </c>
      <c r="S19" s="13" t="s">
        <v>33</v>
      </c>
      <c r="T19" s="22" t="s">
        <v>137</v>
      </c>
      <c r="U19" s="13">
        <f t="shared" si="0"/>
        <v>67</v>
      </c>
      <c r="V19" s="1">
        <v>0</v>
      </c>
    </row>
    <row r="20" ht="51" customHeight="1" spans="1:22">
      <c r="A20" s="13">
        <v>17</v>
      </c>
      <c r="B20" s="13" t="s">
        <v>22</v>
      </c>
      <c r="C20" s="13" t="s">
        <v>138</v>
      </c>
      <c r="D20" s="13" t="s">
        <v>139</v>
      </c>
      <c r="E20" s="13" t="s">
        <v>25</v>
      </c>
      <c r="F20" s="13" t="s">
        <v>117</v>
      </c>
      <c r="G20" s="13" t="s">
        <v>140</v>
      </c>
      <c r="H20" s="13" t="s">
        <v>141</v>
      </c>
      <c r="I20" s="13" t="s">
        <v>142</v>
      </c>
      <c r="J20" s="13" t="s">
        <v>143</v>
      </c>
      <c r="K20" s="13" t="s">
        <v>144</v>
      </c>
      <c r="L20" s="13" t="s">
        <v>83</v>
      </c>
      <c r="M20" s="13">
        <v>59.8</v>
      </c>
      <c r="N20" s="13">
        <f>O20+P20</f>
        <v>428</v>
      </c>
      <c r="O20" s="13">
        <v>424</v>
      </c>
      <c r="P20" s="13">
        <v>4</v>
      </c>
      <c r="Q20" s="13">
        <v>428</v>
      </c>
      <c r="R20" s="13" t="s">
        <v>32</v>
      </c>
      <c r="S20" s="13" t="s">
        <v>33</v>
      </c>
      <c r="T20" s="22" t="s">
        <v>145</v>
      </c>
      <c r="U20" s="13">
        <f t="shared" si="0"/>
        <v>428</v>
      </c>
      <c r="V20" s="1">
        <v>0</v>
      </c>
    </row>
    <row r="21" ht="51" customHeight="1" spans="1:22">
      <c r="A21" s="13">
        <v>18</v>
      </c>
      <c r="B21" s="13" t="s">
        <v>22</v>
      </c>
      <c r="C21" s="13" t="s">
        <v>146</v>
      </c>
      <c r="D21" s="13" t="s">
        <v>147</v>
      </c>
      <c r="E21" s="13" t="s">
        <v>148</v>
      </c>
      <c r="F21" s="13" t="s">
        <v>55</v>
      </c>
      <c r="G21" s="13" t="s">
        <v>60</v>
      </c>
      <c r="H21" s="13" t="s">
        <v>149</v>
      </c>
      <c r="I21" s="13" t="s">
        <v>150</v>
      </c>
      <c r="J21" s="13" t="s">
        <v>30</v>
      </c>
      <c r="K21" s="13" t="s">
        <v>60</v>
      </c>
      <c r="L21" s="13" t="s">
        <v>58</v>
      </c>
      <c r="M21" s="13" t="s">
        <v>151</v>
      </c>
      <c r="N21" s="13">
        <f>P21+O21</f>
        <v>79</v>
      </c>
      <c r="O21" s="13">
        <v>78</v>
      </c>
      <c r="P21" s="13">
        <v>1</v>
      </c>
      <c r="Q21" s="13">
        <v>79</v>
      </c>
      <c r="R21" s="13" t="s">
        <v>32</v>
      </c>
      <c r="S21" s="13" t="s">
        <v>33</v>
      </c>
      <c r="T21" s="22" t="s">
        <v>65</v>
      </c>
      <c r="U21" s="13">
        <f t="shared" si="0"/>
        <v>79</v>
      </c>
      <c r="V21" s="1">
        <v>0</v>
      </c>
    </row>
    <row r="22" ht="51" customHeight="1" spans="1:22">
      <c r="A22" s="13">
        <v>19</v>
      </c>
      <c r="B22" s="14" t="s">
        <v>22</v>
      </c>
      <c r="C22" s="15" t="s">
        <v>152</v>
      </c>
      <c r="D22" s="15" t="s">
        <v>153</v>
      </c>
      <c r="E22" s="15" t="s">
        <v>154</v>
      </c>
      <c r="F22" s="15" t="s">
        <v>117</v>
      </c>
      <c r="G22" s="15" t="s">
        <v>47</v>
      </c>
      <c r="H22" s="15">
        <v>3052059</v>
      </c>
      <c r="I22" s="15" t="s">
        <v>155</v>
      </c>
      <c r="J22" s="15" t="s">
        <v>30</v>
      </c>
      <c r="K22" s="15" t="s">
        <v>47</v>
      </c>
      <c r="L22" s="15" t="s">
        <v>31</v>
      </c>
      <c r="M22" s="15" t="s">
        <v>156</v>
      </c>
      <c r="N22" s="15">
        <v>333</v>
      </c>
      <c r="O22" s="14">
        <v>328</v>
      </c>
      <c r="P22" s="14">
        <v>5</v>
      </c>
      <c r="Q22" s="15">
        <v>333</v>
      </c>
      <c r="R22" s="15" t="s">
        <v>32</v>
      </c>
      <c r="S22" s="15" t="s">
        <v>33</v>
      </c>
      <c r="T22" s="23" t="s">
        <v>157</v>
      </c>
      <c r="U22" s="24">
        <v>333</v>
      </c>
      <c r="V22" s="1">
        <v>0</v>
      </c>
    </row>
    <row r="23" ht="51" customHeight="1" spans="1:22">
      <c r="A23" s="13">
        <v>20</v>
      </c>
      <c r="B23" s="13" t="s">
        <v>22</v>
      </c>
      <c r="C23" s="13" t="s">
        <v>152</v>
      </c>
      <c r="D23" s="13" t="s">
        <v>153</v>
      </c>
      <c r="E23" s="13" t="s">
        <v>154</v>
      </c>
      <c r="F23" s="13" t="s">
        <v>117</v>
      </c>
      <c r="G23" s="13" t="s">
        <v>47</v>
      </c>
      <c r="H23" s="13" t="s">
        <v>158</v>
      </c>
      <c r="I23" s="13" t="s">
        <v>159</v>
      </c>
      <c r="J23" s="13" t="s">
        <v>30</v>
      </c>
      <c r="K23" s="13" t="s">
        <v>47</v>
      </c>
      <c r="L23" s="13" t="s">
        <v>31</v>
      </c>
      <c r="M23" s="13">
        <v>49.8</v>
      </c>
      <c r="N23" s="13">
        <f>O23+P23</f>
        <v>305</v>
      </c>
      <c r="O23" s="13">
        <v>302</v>
      </c>
      <c r="P23" s="13">
        <v>3</v>
      </c>
      <c r="Q23" s="13">
        <v>305</v>
      </c>
      <c r="R23" s="13" t="s">
        <v>32</v>
      </c>
      <c r="S23" s="13" t="s">
        <v>33</v>
      </c>
      <c r="T23" s="22" t="s">
        <v>160</v>
      </c>
      <c r="U23" s="13">
        <f>N23+V23</f>
        <v>305</v>
      </c>
      <c r="V23" s="1">
        <v>0</v>
      </c>
    </row>
    <row r="24" ht="24" spans="1:22">
      <c r="A24" s="13">
        <v>21</v>
      </c>
      <c r="B24" s="13" t="s">
        <v>22</v>
      </c>
      <c r="C24" s="13" t="s">
        <v>161</v>
      </c>
      <c r="D24" s="13" t="s">
        <v>162</v>
      </c>
      <c r="E24" s="13" t="s">
        <v>163</v>
      </c>
      <c r="F24" s="13" t="s">
        <v>38</v>
      </c>
      <c r="G24" s="13" t="s">
        <v>47</v>
      </c>
      <c r="H24" s="13" t="s">
        <v>164</v>
      </c>
      <c r="I24" s="13" t="s">
        <v>165</v>
      </c>
      <c r="J24" s="13" t="s">
        <v>30</v>
      </c>
      <c r="K24" s="13" t="s">
        <v>47</v>
      </c>
      <c r="L24" s="13" t="s">
        <v>83</v>
      </c>
      <c r="M24" s="13">
        <v>79</v>
      </c>
      <c r="N24" s="13">
        <f>O24+P24</f>
        <v>47</v>
      </c>
      <c r="O24" s="13">
        <v>46</v>
      </c>
      <c r="P24" s="13">
        <v>1</v>
      </c>
      <c r="Q24" s="13">
        <v>47</v>
      </c>
      <c r="R24" s="13" t="s">
        <v>32</v>
      </c>
      <c r="S24" s="13" t="s">
        <v>33</v>
      </c>
      <c r="T24" s="22" t="s">
        <v>166</v>
      </c>
      <c r="U24" s="13">
        <f>N24+V24</f>
        <v>51</v>
      </c>
      <c r="V24" s="1">
        <v>4</v>
      </c>
    </row>
    <row r="25" ht="36" spans="1:22">
      <c r="A25" s="13">
        <v>22</v>
      </c>
      <c r="B25" s="13" t="s">
        <v>22</v>
      </c>
      <c r="C25" s="13" t="s">
        <v>167</v>
      </c>
      <c r="D25" s="13" t="s">
        <v>168</v>
      </c>
      <c r="E25" s="13" t="s">
        <v>169</v>
      </c>
      <c r="F25" s="13" t="s">
        <v>117</v>
      </c>
      <c r="G25" s="13" t="s">
        <v>71</v>
      </c>
      <c r="H25" s="13" t="s">
        <v>170</v>
      </c>
      <c r="I25" s="13" t="s">
        <v>171</v>
      </c>
      <c r="J25" s="13" t="s">
        <v>30</v>
      </c>
      <c r="K25" s="13" t="s">
        <v>71</v>
      </c>
      <c r="L25" s="13" t="s">
        <v>50</v>
      </c>
      <c r="M25" s="13" t="s">
        <v>172</v>
      </c>
      <c r="N25" s="13">
        <v>89</v>
      </c>
      <c r="O25" s="13" t="s">
        <v>173</v>
      </c>
      <c r="P25" s="13">
        <v>1</v>
      </c>
      <c r="Q25" s="13">
        <v>89</v>
      </c>
      <c r="R25" s="13" t="s">
        <v>32</v>
      </c>
      <c r="S25" s="13" t="s">
        <v>33</v>
      </c>
      <c r="T25" s="22" t="s">
        <v>174</v>
      </c>
      <c r="U25" s="13">
        <f>N25+V25</f>
        <v>93</v>
      </c>
      <c r="V25" s="1">
        <v>4</v>
      </c>
    </row>
    <row r="26" ht="48" spans="1:22">
      <c r="A26" s="13">
        <v>23</v>
      </c>
      <c r="B26" s="14" t="s">
        <v>22</v>
      </c>
      <c r="C26" s="15" t="s">
        <v>175</v>
      </c>
      <c r="D26" s="15" t="s">
        <v>176</v>
      </c>
      <c r="E26" s="15" t="s">
        <v>177</v>
      </c>
      <c r="F26" s="15" t="s">
        <v>178</v>
      </c>
      <c r="G26" s="15" t="s">
        <v>47</v>
      </c>
      <c r="H26" s="15">
        <v>3052039</v>
      </c>
      <c r="I26" s="15" t="s">
        <v>179</v>
      </c>
      <c r="J26" s="15" t="s">
        <v>30</v>
      </c>
      <c r="K26" s="15" t="s">
        <v>47</v>
      </c>
      <c r="L26" s="15" t="s">
        <v>83</v>
      </c>
      <c r="M26" s="15" t="s">
        <v>180</v>
      </c>
      <c r="N26" s="15">
        <v>333</v>
      </c>
      <c r="O26" s="14">
        <v>328</v>
      </c>
      <c r="P26" s="14">
        <v>5</v>
      </c>
      <c r="Q26" s="15">
        <v>333</v>
      </c>
      <c r="R26" s="15" t="s">
        <v>32</v>
      </c>
      <c r="S26" s="15" t="s">
        <v>33</v>
      </c>
      <c r="T26" s="23" t="s">
        <v>157</v>
      </c>
      <c r="U26" s="24">
        <v>333</v>
      </c>
      <c r="V26" s="1">
        <v>4</v>
      </c>
    </row>
    <row r="27" ht="48" spans="1:22">
      <c r="A27" s="13">
        <v>24</v>
      </c>
      <c r="B27" s="13" t="s">
        <v>22</v>
      </c>
      <c r="C27" s="13" t="s">
        <v>175</v>
      </c>
      <c r="D27" s="13" t="s">
        <v>176</v>
      </c>
      <c r="E27" s="13" t="s">
        <v>177</v>
      </c>
      <c r="F27" s="13" t="s">
        <v>178</v>
      </c>
      <c r="G27" s="13" t="s">
        <v>60</v>
      </c>
      <c r="H27" s="13" t="s">
        <v>181</v>
      </c>
      <c r="I27" s="13" t="s">
        <v>182</v>
      </c>
      <c r="J27" s="13" t="s">
        <v>30</v>
      </c>
      <c r="K27" s="13" t="s">
        <v>60</v>
      </c>
      <c r="L27" s="13" t="s">
        <v>83</v>
      </c>
      <c r="M27" s="13" t="s">
        <v>180</v>
      </c>
      <c r="N27" s="13">
        <f>P27+O27</f>
        <v>244</v>
      </c>
      <c r="O27" s="13">
        <v>240</v>
      </c>
      <c r="P27" s="13">
        <v>4</v>
      </c>
      <c r="Q27" s="13">
        <v>244</v>
      </c>
      <c r="R27" s="13" t="s">
        <v>32</v>
      </c>
      <c r="S27" s="13" t="s">
        <v>33</v>
      </c>
      <c r="T27" s="22" t="s">
        <v>183</v>
      </c>
      <c r="U27" s="13">
        <f t="shared" ref="U27:U32" si="1">N27+V27</f>
        <v>248</v>
      </c>
      <c r="V27" s="1">
        <v>4</v>
      </c>
    </row>
    <row r="28" ht="24" spans="1:22">
      <c r="A28" s="13">
        <v>25</v>
      </c>
      <c r="B28" s="13" t="s">
        <v>22</v>
      </c>
      <c r="C28" s="13" t="s">
        <v>184</v>
      </c>
      <c r="D28" s="13" t="s">
        <v>185</v>
      </c>
      <c r="E28" s="13" t="s">
        <v>186</v>
      </c>
      <c r="F28" s="13" t="s">
        <v>95</v>
      </c>
      <c r="G28" s="13" t="s">
        <v>27</v>
      </c>
      <c r="H28" s="13" t="s">
        <v>187</v>
      </c>
      <c r="I28" s="13" t="s">
        <v>188</v>
      </c>
      <c r="J28" s="13" t="s">
        <v>30</v>
      </c>
      <c r="K28" s="13" t="s">
        <v>27</v>
      </c>
      <c r="L28" s="13" t="s">
        <v>41</v>
      </c>
      <c r="M28" s="13">
        <v>42</v>
      </c>
      <c r="N28" s="13">
        <v>57</v>
      </c>
      <c r="O28" s="13">
        <v>56</v>
      </c>
      <c r="P28" s="13">
        <v>1</v>
      </c>
      <c r="Q28" s="13">
        <v>57</v>
      </c>
      <c r="R28" s="13" t="s">
        <v>32</v>
      </c>
      <c r="S28" s="13" t="s">
        <v>33</v>
      </c>
      <c r="T28" s="22" t="s">
        <v>42</v>
      </c>
      <c r="U28" s="13">
        <f t="shared" si="1"/>
        <v>60</v>
      </c>
      <c r="V28" s="1">
        <v>3</v>
      </c>
    </row>
    <row r="29" ht="24" spans="1:22">
      <c r="A29" s="13">
        <v>26</v>
      </c>
      <c r="B29" s="13" t="s">
        <v>22</v>
      </c>
      <c r="C29" s="13" t="s">
        <v>189</v>
      </c>
      <c r="D29" s="13" t="s">
        <v>190</v>
      </c>
      <c r="E29" s="13" t="s">
        <v>191</v>
      </c>
      <c r="F29" s="13" t="s">
        <v>117</v>
      </c>
      <c r="G29" s="13" t="s">
        <v>47</v>
      </c>
      <c r="H29" s="13" t="s">
        <v>192</v>
      </c>
      <c r="I29" s="13" t="s">
        <v>193</v>
      </c>
      <c r="J29" s="13" t="s">
        <v>30</v>
      </c>
      <c r="K29" s="13" t="s">
        <v>47</v>
      </c>
      <c r="L29" s="13" t="s">
        <v>31</v>
      </c>
      <c r="M29" s="13">
        <v>59.8</v>
      </c>
      <c r="N29" s="13">
        <f>O29+P29</f>
        <v>60</v>
      </c>
      <c r="O29" s="13">
        <v>59</v>
      </c>
      <c r="P29" s="13">
        <v>1</v>
      </c>
      <c r="Q29" s="13">
        <v>60</v>
      </c>
      <c r="R29" s="13" t="s">
        <v>32</v>
      </c>
      <c r="S29" s="13" t="s">
        <v>33</v>
      </c>
      <c r="T29" s="22" t="s">
        <v>194</v>
      </c>
      <c r="U29" s="13">
        <f t="shared" si="1"/>
        <v>64</v>
      </c>
      <c r="V29" s="1">
        <v>4</v>
      </c>
    </row>
    <row r="30" ht="72" spans="1:22">
      <c r="A30" s="13">
        <v>27</v>
      </c>
      <c r="B30" s="13" t="s">
        <v>22</v>
      </c>
      <c r="C30" s="13" t="s">
        <v>195</v>
      </c>
      <c r="D30" s="13" t="s">
        <v>196</v>
      </c>
      <c r="E30" s="13" t="s">
        <v>197</v>
      </c>
      <c r="F30" s="13" t="s">
        <v>95</v>
      </c>
      <c r="G30" s="13" t="s">
        <v>27</v>
      </c>
      <c r="H30" s="13" t="s">
        <v>198</v>
      </c>
      <c r="I30" s="13" t="s">
        <v>199</v>
      </c>
      <c r="J30" s="13" t="s">
        <v>30</v>
      </c>
      <c r="K30" s="13" t="s">
        <v>27</v>
      </c>
      <c r="L30" s="13" t="s">
        <v>83</v>
      </c>
      <c r="M30" s="13">
        <v>41.8</v>
      </c>
      <c r="N30" s="13">
        <v>120</v>
      </c>
      <c r="O30" s="13">
        <v>119</v>
      </c>
      <c r="P30" s="13">
        <v>1</v>
      </c>
      <c r="Q30" s="13">
        <v>120</v>
      </c>
      <c r="R30" s="13" t="s">
        <v>32</v>
      </c>
      <c r="S30" s="13" t="s">
        <v>33</v>
      </c>
      <c r="T30" s="22" t="s">
        <v>200</v>
      </c>
      <c r="U30" s="13">
        <f t="shared" si="1"/>
        <v>123</v>
      </c>
      <c r="V30" s="1">
        <v>3</v>
      </c>
    </row>
    <row r="31" ht="36" spans="1:22">
      <c r="A31" s="13">
        <v>28</v>
      </c>
      <c r="B31" s="13" t="s">
        <v>22</v>
      </c>
      <c r="C31" s="13" t="s">
        <v>201</v>
      </c>
      <c r="D31" s="13" t="s">
        <v>202</v>
      </c>
      <c r="E31" s="13" t="s">
        <v>203</v>
      </c>
      <c r="F31" s="13" t="s">
        <v>117</v>
      </c>
      <c r="G31" s="13" t="s">
        <v>47</v>
      </c>
      <c r="H31" s="13" t="s">
        <v>204</v>
      </c>
      <c r="I31" s="13" t="s">
        <v>205</v>
      </c>
      <c r="J31" s="13" t="s">
        <v>30</v>
      </c>
      <c r="K31" s="13" t="s">
        <v>47</v>
      </c>
      <c r="L31" s="13" t="s">
        <v>83</v>
      </c>
      <c r="M31" s="13">
        <v>49.8</v>
      </c>
      <c r="N31" s="13">
        <f>O31+P31</f>
        <v>44</v>
      </c>
      <c r="O31" s="13">
        <v>43</v>
      </c>
      <c r="P31" s="13">
        <v>1</v>
      </c>
      <c r="Q31" s="13">
        <v>44</v>
      </c>
      <c r="R31" s="13" t="s">
        <v>32</v>
      </c>
      <c r="S31" s="13" t="s">
        <v>33</v>
      </c>
      <c r="T31" s="22" t="s">
        <v>206</v>
      </c>
      <c r="U31" s="13">
        <f t="shared" si="1"/>
        <v>47</v>
      </c>
      <c r="V31" s="1">
        <v>3</v>
      </c>
    </row>
    <row r="32" ht="24" spans="1:22">
      <c r="A32" s="13">
        <v>29</v>
      </c>
      <c r="B32" s="13" t="s">
        <v>22</v>
      </c>
      <c r="C32" s="13" t="s">
        <v>207</v>
      </c>
      <c r="D32" s="13" t="s">
        <v>208</v>
      </c>
      <c r="E32" s="13" t="s">
        <v>209</v>
      </c>
      <c r="F32" s="13" t="s">
        <v>38</v>
      </c>
      <c r="G32" s="13" t="s">
        <v>47</v>
      </c>
      <c r="H32" s="13" t="s">
        <v>210</v>
      </c>
      <c r="I32" s="13" t="s">
        <v>208</v>
      </c>
      <c r="J32" s="13" t="s">
        <v>30</v>
      </c>
      <c r="K32" s="13" t="s">
        <v>47</v>
      </c>
      <c r="L32" s="13" t="s">
        <v>74</v>
      </c>
      <c r="M32" s="13">
        <v>49</v>
      </c>
      <c r="N32" s="13">
        <f>O32+P32</f>
        <v>60</v>
      </c>
      <c r="O32" s="13">
        <v>59</v>
      </c>
      <c r="P32" s="13">
        <v>1</v>
      </c>
      <c r="Q32" s="13">
        <v>60</v>
      </c>
      <c r="R32" s="13" t="s">
        <v>32</v>
      </c>
      <c r="S32" s="13" t="s">
        <v>33</v>
      </c>
      <c r="T32" s="22" t="s">
        <v>194</v>
      </c>
      <c r="U32" s="13">
        <f t="shared" si="1"/>
        <v>63</v>
      </c>
      <c r="V32" s="1">
        <v>3</v>
      </c>
    </row>
    <row r="33" ht="84" spans="1:22">
      <c r="A33" s="13">
        <v>30</v>
      </c>
      <c r="B33" s="13" t="s">
        <v>22</v>
      </c>
      <c r="C33" s="13"/>
      <c r="D33" s="13" t="s">
        <v>211</v>
      </c>
      <c r="E33" s="13" t="s">
        <v>212</v>
      </c>
      <c r="F33" s="13" t="s">
        <v>213</v>
      </c>
      <c r="G33" s="13" t="s">
        <v>47</v>
      </c>
      <c r="H33" s="13" t="s">
        <v>214</v>
      </c>
      <c r="I33" s="13" t="s">
        <v>215</v>
      </c>
      <c r="J33" s="13" t="s">
        <v>30</v>
      </c>
      <c r="K33" s="13" t="s">
        <v>47</v>
      </c>
      <c r="L33" s="13" t="s">
        <v>83</v>
      </c>
      <c r="M33" s="13"/>
      <c r="N33" s="13">
        <f>O33+P33</f>
        <v>277</v>
      </c>
      <c r="O33" s="13">
        <v>275</v>
      </c>
      <c r="P33" s="13">
        <v>2</v>
      </c>
      <c r="Q33" s="13">
        <v>277</v>
      </c>
      <c r="R33" s="13" t="s">
        <v>32</v>
      </c>
      <c r="S33" s="13" t="s">
        <v>33</v>
      </c>
      <c r="T33" s="22" t="s">
        <v>216</v>
      </c>
      <c r="U33" s="13">
        <v>277</v>
      </c>
      <c r="V33" s="1">
        <v>3</v>
      </c>
    </row>
    <row r="34" ht="36" spans="1:22">
      <c r="A34" s="13">
        <v>31</v>
      </c>
      <c r="B34" s="13" t="s">
        <v>22</v>
      </c>
      <c r="C34" s="13" t="s">
        <v>217</v>
      </c>
      <c r="D34" s="13" t="s">
        <v>218</v>
      </c>
      <c r="E34" s="13" t="s">
        <v>219</v>
      </c>
      <c r="F34" s="13" t="s">
        <v>38</v>
      </c>
      <c r="G34" s="13" t="s">
        <v>60</v>
      </c>
      <c r="H34" s="13" t="s">
        <v>220</v>
      </c>
      <c r="I34" s="13" t="s">
        <v>221</v>
      </c>
      <c r="J34" s="13" t="s">
        <v>30</v>
      </c>
      <c r="K34" s="13" t="s">
        <v>60</v>
      </c>
      <c r="L34" s="13" t="s">
        <v>83</v>
      </c>
      <c r="M34" s="13" t="s">
        <v>222</v>
      </c>
      <c r="N34" s="13">
        <f>P34+O34</f>
        <v>211</v>
      </c>
      <c r="O34" s="13">
        <v>208</v>
      </c>
      <c r="P34" s="13">
        <v>3</v>
      </c>
      <c r="Q34" s="13">
        <v>211</v>
      </c>
      <c r="R34" s="13" t="s">
        <v>32</v>
      </c>
      <c r="S34" s="13" t="s">
        <v>33</v>
      </c>
      <c r="T34" s="22" t="s">
        <v>223</v>
      </c>
      <c r="U34" s="13">
        <f t="shared" ref="U34:U40" si="2">N34+V34</f>
        <v>215</v>
      </c>
      <c r="V34" s="1">
        <v>4</v>
      </c>
    </row>
    <row r="35" ht="60" spans="1:22">
      <c r="A35" s="13">
        <v>32</v>
      </c>
      <c r="B35" s="13" t="s">
        <v>22</v>
      </c>
      <c r="C35" s="13" t="s">
        <v>224</v>
      </c>
      <c r="D35" s="13" t="s">
        <v>225</v>
      </c>
      <c r="E35" s="13" t="s">
        <v>226</v>
      </c>
      <c r="F35" s="13" t="s">
        <v>38</v>
      </c>
      <c r="G35" s="13" t="s">
        <v>60</v>
      </c>
      <c r="H35" s="13" t="s">
        <v>227</v>
      </c>
      <c r="I35" s="13" t="s">
        <v>228</v>
      </c>
      <c r="J35" s="13" t="s">
        <v>30</v>
      </c>
      <c r="K35" s="13" t="s">
        <v>60</v>
      </c>
      <c r="L35" s="13" t="s">
        <v>83</v>
      </c>
      <c r="M35" s="13" t="s">
        <v>156</v>
      </c>
      <c r="N35" s="13">
        <f>P35+O35</f>
        <v>49</v>
      </c>
      <c r="O35" s="13">
        <v>48</v>
      </c>
      <c r="P35" s="13">
        <v>1</v>
      </c>
      <c r="Q35" s="13">
        <v>49</v>
      </c>
      <c r="R35" s="13" t="s">
        <v>32</v>
      </c>
      <c r="S35" s="13" t="s">
        <v>33</v>
      </c>
      <c r="T35" s="22" t="s">
        <v>121</v>
      </c>
      <c r="U35" s="13">
        <f t="shared" si="2"/>
        <v>53</v>
      </c>
      <c r="V35" s="1">
        <v>4</v>
      </c>
    </row>
    <row r="36" ht="48" spans="1:22">
      <c r="A36" s="13">
        <v>33</v>
      </c>
      <c r="B36" s="13" t="s">
        <v>22</v>
      </c>
      <c r="C36" s="13" t="s">
        <v>229</v>
      </c>
      <c r="D36" s="13" t="s">
        <v>230</v>
      </c>
      <c r="E36" s="13" t="s">
        <v>231</v>
      </c>
      <c r="F36" s="13" t="s">
        <v>178</v>
      </c>
      <c r="G36" s="13" t="s">
        <v>60</v>
      </c>
      <c r="H36" s="13" t="s">
        <v>232</v>
      </c>
      <c r="I36" s="13" t="s">
        <v>233</v>
      </c>
      <c r="J36" s="13" t="s">
        <v>30</v>
      </c>
      <c r="K36" s="13" t="s">
        <v>60</v>
      </c>
      <c r="L36" s="13" t="s">
        <v>41</v>
      </c>
      <c r="M36" s="13" t="s">
        <v>172</v>
      </c>
      <c r="N36" s="13">
        <f>P36+O36</f>
        <v>243</v>
      </c>
      <c r="O36" s="13">
        <v>240</v>
      </c>
      <c r="P36" s="13">
        <v>3</v>
      </c>
      <c r="Q36" s="13">
        <v>243</v>
      </c>
      <c r="R36" s="13" t="s">
        <v>32</v>
      </c>
      <c r="S36" s="13" t="s">
        <v>33</v>
      </c>
      <c r="T36" s="22" t="s">
        <v>183</v>
      </c>
      <c r="U36" s="13">
        <f t="shared" si="2"/>
        <v>247</v>
      </c>
      <c r="V36" s="1">
        <v>4</v>
      </c>
    </row>
    <row r="37" ht="36" spans="1:22">
      <c r="A37" s="13">
        <v>34</v>
      </c>
      <c r="B37" s="13" t="s">
        <v>22</v>
      </c>
      <c r="C37" s="13" t="s">
        <v>234</v>
      </c>
      <c r="D37" s="13" t="s">
        <v>235</v>
      </c>
      <c r="E37" s="13" t="s">
        <v>236</v>
      </c>
      <c r="F37" s="13" t="s">
        <v>88</v>
      </c>
      <c r="G37" s="13" t="s">
        <v>47</v>
      </c>
      <c r="H37" s="13" t="s">
        <v>237</v>
      </c>
      <c r="I37" s="13" t="s">
        <v>238</v>
      </c>
      <c r="J37" s="13" t="s">
        <v>30</v>
      </c>
      <c r="K37" s="13" t="s">
        <v>47</v>
      </c>
      <c r="L37" s="13" t="s">
        <v>83</v>
      </c>
      <c r="M37" s="13">
        <v>49</v>
      </c>
      <c r="N37" s="13">
        <f>O37+P37</f>
        <v>44</v>
      </c>
      <c r="O37" s="13">
        <v>43</v>
      </c>
      <c r="P37" s="13">
        <v>1</v>
      </c>
      <c r="Q37" s="13">
        <v>44</v>
      </c>
      <c r="R37" s="13" t="s">
        <v>32</v>
      </c>
      <c r="S37" s="13" t="s">
        <v>33</v>
      </c>
      <c r="T37" s="22" t="s">
        <v>206</v>
      </c>
      <c r="U37" s="13">
        <f t="shared" si="2"/>
        <v>47</v>
      </c>
      <c r="V37" s="1">
        <v>3</v>
      </c>
    </row>
    <row r="38" ht="48" spans="1:22">
      <c r="A38" s="13">
        <v>35</v>
      </c>
      <c r="B38" s="13" t="s">
        <v>22</v>
      </c>
      <c r="C38" s="13" t="s">
        <v>239</v>
      </c>
      <c r="D38" s="13" t="s">
        <v>240</v>
      </c>
      <c r="E38" s="13" t="s">
        <v>241</v>
      </c>
      <c r="F38" s="13" t="s">
        <v>95</v>
      </c>
      <c r="G38" s="13" t="s">
        <v>101</v>
      </c>
      <c r="H38" s="13" t="s">
        <v>242</v>
      </c>
      <c r="I38" s="13" t="s">
        <v>243</v>
      </c>
      <c r="J38" s="13" t="s">
        <v>30</v>
      </c>
      <c r="K38" s="13" t="s">
        <v>244</v>
      </c>
      <c r="L38" s="13" t="s">
        <v>50</v>
      </c>
      <c r="M38" s="13" t="s">
        <v>245</v>
      </c>
      <c r="N38" s="13">
        <v>161</v>
      </c>
      <c r="O38" s="13" t="s">
        <v>246</v>
      </c>
      <c r="P38" s="13">
        <v>3</v>
      </c>
      <c r="Q38" s="13">
        <v>161</v>
      </c>
      <c r="R38" s="13" t="s">
        <v>32</v>
      </c>
      <c r="S38" s="13" t="s">
        <v>33</v>
      </c>
      <c r="T38" s="22" t="s">
        <v>247</v>
      </c>
      <c r="U38" s="13">
        <f t="shared" si="2"/>
        <v>164</v>
      </c>
      <c r="V38" s="1">
        <v>3</v>
      </c>
    </row>
    <row r="39" ht="36" spans="1:22">
      <c r="A39" s="13">
        <v>36</v>
      </c>
      <c r="B39" s="13" t="s">
        <v>22</v>
      </c>
      <c r="C39" s="13" t="s">
        <v>248</v>
      </c>
      <c r="D39" s="13" t="s">
        <v>249</v>
      </c>
      <c r="E39" s="13" t="s">
        <v>250</v>
      </c>
      <c r="F39" s="13" t="s">
        <v>38</v>
      </c>
      <c r="G39" s="13" t="s">
        <v>101</v>
      </c>
      <c r="H39" s="13" t="s">
        <v>251</v>
      </c>
      <c r="I39" s="13" t="s">
        <v>252</v>
      </c>
      <c r="J39" s="13" t="s">
        <v>30</v>
      </c>
      <c r="K39" s="13" t="s">
        <v>71</v>
      </c>
      <c r="L39" s="13" t="s">
        <v>50</v>
      </c>
      <c r="M39" s="13" t="s">
        <v>172</v>
      </c>
      <c r="N39" s="13">
        <v>63</v>
      </c>
      <c r="O39" s="13" t="s">
        <v>253</v>
      </c>
      <c r="P39" s="13">
        <v>1</v>
      </c>
      <c r="Q39" s="13">
        <v>63</v>
      </c>
      <c r="R39" s="13" t="s">
        <v>32</v>
      </c>
      <c r="S39" s="13" t="s">
        <v>33</v>
      </c>
      <c r="T39" s="22" t="s">
        <v>254</v>
      </c>
      <c r="U39" s="13">
        <f t="shared" si="2"/>
        <v>66</v>
      </c>
      <c r="V39" s="1">
        <v>3</v>
      </c>
    </row>
    <row r="40" ht="24" spans="1:22">
      <c r="A40" s="13">
        <v>37</v>
      </c>
      <c r="B40" s="13" t="s">
        <v>22</v>
      </c>
      <c r="C40" s="13" t="s">
        <v>255</v>
      </c>
      <c r="D40" s="13" t="s">
        <v>256</v>
      </c>
      <c r="E40" s="13" t="s">
        <v>257</v>
      </c>
      <c r="F40" s="13" t="s">
        <v>38</v>
      </c>
      <c r="G40" s="13" t="s">
        <v>27</v>
      </c>
      <c r="H40" s="13" t="s">
        <v>258</v>
      </c>
      <c r="I40" s="13" t="s">
        <v>259</v>
      </c>
      <c r="J40" s="13" t="s">
        <v>30</v>
      </c>
      <c r="K40" s="13" t="s">
        <v>27</v>
      </c>
      <c r="L40" s="13" t="s">
        <v>31</v>
      </c>
      <c r="M40" s="13">
        <v>41.6</v>
      </c>
      <c r="N40" s="13">
        <v>77</v>
      </c>
      <c r="O40" s="13">
        <v>76</v>
      </c>
      <c r="P40" s="13">
        <v>1</v>
      </c>
      <c r="Q40" s="13">
        <v>77</v>
      </c>
      <c r="R40" s="13" t="s">
        <v>32</v>
      </c>
      <c r="S40" s="13" t="s">
        <v>33</v>
      </c>
      <c r="T40" s="22" t="s">
        <v>260</v>
      </c>
      <c r="U40" s="13">
        <f t="shared" si="2"/>
        <v>80</v>
      </c>
      <c r="V40" s="1">
        <v>3</v>
      </c>
    </row>
    <row r="41" ht="36" spans="1:22">
      <c r="A41" s="13">
        <v>38</v>
      </c>
      <c r="B41" s="14" t="s">
        <v>22</v>
      </c>
      <c r="C41" s="15" t="s">
        <v>261</v>
      </c>
      <c r="D41" s="15" t="s">
        <v>262</v>
      </c>
      <c r="E41" s="15" t="s">
        <v>263</v>
      </c>
      <c r="F41" s="15" t="s">
        <v>264</v>
      </c>
      <c r="G41" s="15" t="s">
        <v>71</v>
      </c>
      <c r="H41" s="15" t="s">
        <v>265</v>
      </c>
      <c r="I41" s="15" t="s">
        <v>266</v>
      </c>
      <c r="J41" s="15" t="s">
        <v>267</v>
      </c>
      <c r="K41" s="15" t="s">
        <v>71</v>
      </c>
      <c r="L41" s="15" t="s">
        <v>83</v>
      </c>
      <c r="M41" s="15" t="s">
        <v>268</v>
      </c>
      <c r="N41" s="15">
        <v>53</v>
      </c>
      <c r="O41" s="14" t="s">
        <v>269</v>
      </c>
      <c r="P41" s="14">
        <v>1</v>
      </c>
      <c r="Q41" s="15">
        <v>53</v>
      </c>
      <c r="R41" s="15" t="s">
        <v>32</v>
      </c>
      <c r="S41" s="15" t="s">
        <v>33</v>
      </c>
      <c r="T41" s="23" t="s">
        <v>270</v>
      </c>
      <c r="U41" s="24">
        <v>53</v>
      </c>
      <c r="V41" s="1">
        <v>3</v>
      </c>
    </row>
    <row r="42" ht="36" spans="1:22">
      <c r="A42" s="13">
        <v>39</v>
      </c>
      <c r="B42" s="14" t="s">
        <v>22</v>
      </c>
      <c r="C42" s="15" t="s">
        <v>271</v>
      </c>
      <c r="D42" s="15" t="s">
        <v>262</v>
      </c>
      <c r="E42" s="15" t="s">
        <v>272</v>
      </c>
      <c r="F42" s="15" t="s">
        <v>273</v>
      </c>
      <c r="G42" s="15" t="s">
        <v>27</v>
      </c>
      <c r="H42" s="15" t="s">
        <v>274</v>
      </c>
      <c r="I42" s="15" t="s">
        <v>266</v>
      </c>
      <c r="J42" s="15" t="s">
        <v>82</v>
      </c>
      <c r="K42" s="15" t="s">
        <v>27</v>
      </c>
      <c r="L42" s="15" t="s">
        <v>74</v>
      </c>
      <c r="M42" s="15" t="s">
        <v>275</v>
      </c>
      <c r="N42" s="15">
        <v>205</v>
      </c>
      <c r="O42" s="14" t="s">
        <v>112</v>
      </c>
      <c r="P42" s="14">
        <v>1</v>
      </c>
      <c r="Q42" s="15" t="s">
        <v>112</v>
      </c>
      <c r="R42" s="15" t="s">
        <v>32</v>
      </c>
      <c r="S42" s="15" t="s">
        <v>33</v>
      </c>
      <c r="T42" s="23" t="s">
        <v>113</v>
      </c>
      <c r="U42" s="24">
        <v>205</v>
      </c>
      <c r="V42" s="1">
        <v>0</v>
      </c>
    </row>
    <row r="43" ht="36" spans="1:22">
      <c r="A43" s="13">
        <v>40</v>
      </c>
      <c r="B43" s="14" t="s">
        <v>22</v>
      </c>
      <c r="C43" s="15" t="s">
        <v>276</v>
      </c>
      <c r="D43" s="15" t="s">
        <v>277</v>
      </c>
      <c r="E43" s="15" t="s">
        <v>278</v>
      </c>
      <c r="F43" s="15" t="s">
        <v>279</v>
      </c>
      <c r="G43" s="15" t="s">
        <v>71</v>
      </c>
      <c r="H43" s="15" t="s">
        <v>280</v>
      </c>
      <c r="I43" s="15" t="s">
        <v>281</v>
      </c>
      <c r="J43" s="15" t="s">
        <v>30</v>
      </c>
      <c r="K43" s="15" t="s">
        <v>71</v>
      </c>
      <c r="L43" s="15" t="s">
        <v>50</v>
      </c>
      <c r="M43" s="15" t="s">
        <v>282</v>
      </c>
      <c r="N43" s="15">
        <v>175</v>
      </c>
      <c r="O43" s="14">
        <v>172</v>
      </c>
      <c r="P43" s="14">
        <v>3</v>
      </c>
      <c r="Q43" s="15">
        <v>175</v>
      </c>
      <c r="R43" s="15" t="s">
        <v>32</v>
      </c>
      <c r="S43" s="15" t="s">
        <v>33</v>
      </c>
      <c r="T43" s="23" t="s">
        <v>76</v>
      </c>
      <c r="U43" s="24">
        <v>175</v>
      </c>
      <c r="V43" s="1">
        <v>0</v>
      </c>
    </row>
    <row r="44" ht="24" spans="1:22">
      <c r="A44" s="13">
        <v>41</v>
      </c>
      <c r="B44" s="13" t="s">
        <v>22</v>
      </c>
      <c r="C44" s="13"/>
      <c r="D44" s="13" t="s">
        <v>283</v>
      </c>
      <c r="E44" s="13" t="s">
        <v>284</v>
      </c>
      <c r="F44" s="13" t="s">
        <v>213</v>
      </c>
      <c r="G44" s="13" t="s">
        <v>71</v>
      </c>
      <c r="H44" s="13" t="s">
        <v>285</v>
      </c>
      <c r="I44" s="13" t="s">
        <v>283</v>
      </c>
      <c r="J44" s="13" t="s">
        <v>30</v>
      </c>
      <c r="K44" s="13" t="s">
        <v>71</v>
      </c>
      <c r="L44" s="13" t="s">
        <v>83</v>
      </c>
      <c r="M44" s="13" t="s">
        <v>286</v>
      </c>
      <c r="N44" s="13">
        <v>63</v>
      </c>
      <c r="O44" s="13" t="s">
        <v>253</v>
      </c>
      <c r="P44" s="13">
        <v>1</v>
      </c>
      <c r="Q44" s="13">
        <v>63</v>
      </c>
      <c r="R44" s="13" t="s">
        <v>32</v>
      </c>
      <c r="S44" s="13" t="s">
        <v>33</v>
      </c>
      <c r="T44" s="22" t="s">
        <v>254</v>
      </c>
      <c r="U44" s="13">
        <v>63</v>
      </c>
      <c r="V44" s="1">
        <v>0</v>
      </c>
    </row>
    <row r="45" ht="24" spans="1:22">
      <c r="A45" s="13">
        <v>42</v>
      </c>
      <c r="B45" s="14" t="s">
        <v>22</v>
      </c>
      <c r="C45" s="15" t="s">
        <v>287</v>
      </c>
      <c r="D45" s="15" t="s">
        <v>288</v>
      </c>
      <c r="E45" s="15" t="s">
        <v>289</v>
      </c>
      <c r="F45" s="15" t="s">
        <v>26</v>
      </c>
      <c r="G45" s="15" t="s">
        <v>71</v>
      </c>
      <c r="H45" s="15" t="s">
        <v>290</v>
      </c>
      <c r="I45" s="15" t="s">
        <v>291</v>
      </c>
      <c r="J45" s="15" t="s">
        <v>30</v>
      </c>
      <c r="K45" s="15" t="s">
        <v>71</v>
      </c>
      <c r="L45" s="15" t="s">
        <v>50</v>
      </c>
      <c r="M45" s="15" t="s">
        <v>282</v>
      </c>
      <c r="N45" s="15">
        <v>129</v>
      </c>
      <c r="O45" s="14">
        <v>127</v>
      </c>
      <c r="P45" s="14">
        <v>2</v>
      </c>
      <c r="Q45" s="15">
        <v>129</v>
      </c>
      <c r="R45" s="15" t="s">
        <v>32</v>
      </c>
      <c r="S45" s="15" t="s">
        <v>33</v>
      </c>
      <c r="T45" s="23" t="s">
        <v>292</v>
      </c>
      <c r="U45" s="24">
        <v>129</v>
      </c>
      <c r="V45" s="1">
        <v>0</v>
      </c>
    </row>
    <row r="46" ht="36" spans="1:22">
      <c r="A46" s="13">
        <v>43</v>
      </c>
      <c r="B46" s="13" t="s">
        <v>22</v>
      </c>
      <c r="C46" s="13" t="s">
        <v>293</v>
      </c>
      <c r="D46" s="13" t="s">
        <v>294</v>
      </c>
      <c r="E46" s="13" t="s">
        <v>295</v>
      </c>
      <c r="F46" s="13" t="s">
        <v>273</v>
      </c>
      <c r="G46" s="13" t="s">
        <v>71</v>
      </c>
      <c r="H46" s="13" t="s">
        <v>296</v>
      </c>
      <c r="I46" s="13" t="s">
        <v>297</v>
      </c>
      <c r="J46" s="13" t="s">
        <v>30</v>
      </c>
      <c r="K46" s="13" t="s">
        <v>71</v>
      </c>
      <c r="L46" s="13" t="s">
        <v>74</v>
      </c>
      <c r="M46" s="13" t="s">
        <v>298</v>
      </c>
      <c r="N46" s="13">
        <v>63</v>
      </c>
      <c r="O46" s="13" t="s">
        <v>253</v>
      </c>
      <c r="P46" s="13">
        <v>1</v>
      </c>
      <c r="Q46" s="13">
        <v>63</v>
      </c>
      <c r="R46" s="13" t="s">
        <v>32</v>
      </c>
      <c r="S46" s="13" t="s">
        <v>33</v>
      </c>
      <c r="T46" s="22" t="s">
        <v>254</v>
      </c>
      <c r="U46" s="13">
        <f>N46+V46</f>
        <v>63</v>
      </c>
      <c r="V46" s="1">
        <v>0</v>
      </c>
    </row>
    <row r="47" ht="84" spans="1:22">
      <c r="A47" s="13">
        <v>44</v>
      </c>
      <c r="B47" s="13" t="s">
        <v>22</v>
      </c>
      <c r="C47" s="13"/>
      <c r="D47" s="13" t="s">
        <v>299</v>
      </c>
      <c r="E47" s="13" t="s">
        <v>300</v>
      </c>
      <c r="F47" s="13" t="s">
        <v>213</v>
      </c>
      <c r="G47" s="13" t="s">
        <v>60</v>
      </c>
      <c r="H47" s="13" t="s">
        <v>301</v>
      </c>
      <c r="I47" s="13" t="s">
        <v>302</v>
      </c>
      <c r="J47" s="13" t="s">
        <v>30</v>
      </c>
      <c r="K47" s="13" t="s">
        <v>60</v>
      </c>
      <c r="L47" s="13" t="s">
        <v>83</v>
      </c>
      <c r="M47" s="13" t="s">
        <v>303</v>
      </c>
      <c r="N47" s="13">
        <f>P47+O47</f>
        <v>128</v>
      </c>
      <c r="O47" s="13">
        <v>126</v>
      </c>
      <c r="P47" s="13">
        <v>2</v>
      </c>
      <c r="Q47" s="13">
        <v>128</v>
      </c>
      <c r="R47" s="13" t="s">
        <v>32</v>
      </c>
      <c r="S47" s="13" t="s">
        <v>33</v>
      </c>
      <c r="T47" s="22" t="s">
        <v>304</v>
      </c>
      <c r="U47" s="13">
        <v>128</v>
      </c>
      <c r="V47" s="1">
        <v>0</v>
      </c>
    </row>
    <row r="48" ht="24" spans="1:22">
      <c r="A48" s="13">
        <v>45</v>
      </c>
      <c r="B48" s="13" t="s">
        <v>22</v>
      </c>
      <c r="C48" s="13" t="s">
        <v>305</v>
      </c>
      <c r="D48" s="13" t="s">
        <v>306</v>
      </c>
      <c r="E48" s="13" t="s">
        <v>307</v>
      </c>
      <c r="F48" s="13" t="s">
        <v>88</v>
      </c>
      <c r="G48" s="13" t="s">
        <v>71</v>
      </c>
      <c r="H48" s="13" t="s">
        <v>308</v>
      </c>
      <c r="I48" s="13" t="s">
        <v>309</v>
      </c>
      <c r="J48" s="13" t="s">
        <v>30</v>
      </c>
      <c r="K48" s="13" t="s">
        <v>71</v>
      </c>
      <c r="L48" s="13" t="s">
        <v>83</v>
      </c>
      <c r="M48" s="13" t="s">
        <v>310</v>
      </c>
      <c r="N48" s="13">
        <v>44</v>
      </c>
      <c r="O48" s="13" t="s">
        <v>311</v>
      </c>
      <c r="P48" s="13">
        <v>1</v>
      </c>
      <c r="Q48" s="13">
        <v>44</v>
      </c>
      <c r="R48" s="13" t="s">
        <v>32</v>
      </c>
      <c r="S48" s="13" t="s">
        <v>33</v>
      </c>
      <c r="T48" s="22" t="s">
        <v>312</v>
      </c>
      <c r="U48" s="13">
        <f>N48+V48</f>
        <v>44</v>
      </c>
      <c r="V48" s="1">
        <v>0</v>
      </c>
    </row>
    <row r="49" ht="36" spans="1:22">
      <c r="A49" s="13">
        <v>46</v>
      </c>
      <c r="B49" s="13" t="s">
        <v>22</v>
      </c>
      <c r="C49" s="13"/>
      <c r="D49" s="13" t="s">
        <v>313</v>
      </c>
      <c r="E49" s="13" t="s">
        <v>314</v>
      </c>
      <c r="F49" s="13" t="s">
        <v>315</v>
      </c>
      <c r="G49" s="13" t="s">
        <v>60</v>
      </c>
      <c r="H49" s="13" t="s">
        <v>316</v>
      </c>
      <c r="I49" s="13" t="s">
        <v>317</v>
      </c>
      <c r="J49" s="13" t="s">
        <v>30</v>
      </c>
      <c r="K49" s="13" t="s">
        <v>60</v>
      </c>
      <c r="L49" s="13" t="s">
        <v>41</v>
      </c>
      <c r="M49" s="13" t="s">
        <v>318</v>
      </c>
      <c r="N49" s="13">
        <f>P49+O49</f>
        <v>80</v>
      </c>
      <c r="O49" s="13">
        <v>78</v>
      </c>
      <c r="P49" s="13">
        <v>2</v>
      </c>
      <c r="Q49" s="13">
        <v>80</v>
      </c>
      <c r="R49" s="13" t="s">
        <v>32</v>
      </c>
      <c r="S49" s="13" t="s">
        <v>33</v>
      </c>
      <c r="T49" s="22" t="s">
        <v>65</v>
      </c>
      <c r="U49" s="13">
        <v>80</v>
      </c>
      <c r="V49" s="1">
        <v>3</v>
      </c>
    </row>
    <row r="50" ht="48" spans="1:22">
      <c r="A50" s="13">
        <v>47</v>
      </c>
      <c r="B50" s="14" t="s">
        <v>22</v>
      </c>
      <c r="C50" s="15" t="s">
        <v>319</v>
      </c>
      <c r="D50" s="15" t="s">
        <v>320</v>
      </c>
      <c r="E50" s="15" t="s">
        <v>321</v>
      </c>
      <c r="F50" s="15" t="s">
        <v>95</v>
      </c>
      <c r="G50" s="15" t="s">
        <v>60</v>
      </c>
      <c r="H50" s="15" t="s">
        <v>322</v>
      </c>
      <c r="I50" s="15" t="s">
        <v>323</v>
      </c>
      <c r="J50" s="15" t="s">
        <v>30</v>
      </c>
      <c r="K50" s="15" t="s">
        <v>60</v>
      </c>
      <c r="L50" s="15" t="s">
        <v>74</v>
      </c>
      <c r="M50" s="15">
        <v>55</v>
      </c>
      <c r="N50" s="15">
        <v>266</v>
      </c>
      <c r="O50" s="14">
        <v>262</v>
      </c>
      <c r="P50" s="14">
        <v>4</v>
      </c>
      <c r="Q50" s="15">
        <f>SUM(O50:P50)</f>
        <v>266</v>
      </c>
      <c r="R50" s="15" t="s">
        <v>32</v>
      </c>
      <c r="S50" s="15" t="s">
        <v>33</v>
      </c>
      <c r="T50" s="23" t="s">
        <v>324</v>
      </c>
      <c r="U50" s="24">
        <v>266</v>
      </c>
      <c r="V50" s="1">
        <v>3</v>
      </c>
    </row>
    <row r="51" ht="36" spans="1:22">
      <c r="A51" s="13">
        <v>48</v>
      </c>
      <c r="B51" s="13" t="s">
        <v>22</v>
      </c>
      <c r="C51" s="13" t="s">
        <v>325</v>
      </c>
      <c r="D51" s="13" t="s">
        <v>326</v>
      </c>
      <c r="E51" s="13" t="s">
        <v>327</v>
      </c>
      <c r="F51" s="13" t="s">
        <v>55</v>
      </c>
      <c r="G51" s="13" t="s">
        <v>47</v>
      </c>
      <c r="H51" s="13" t="s">
        <v>328</v>
      </c>
      <c r="I51" s="13" t="s">
        <v>329</v>
      </c>
      <c r="J51" s="13" t="s">
        <v>30</v>
      </c>
      <c r="K51" s="13" t="s">
        <v>47</v>
      </c>
      <c r="L51" s="13" t="s">
        <v>330</v>
      </c>
      <c r="M51" s="13">
        <v>49.8</v>
      </c>
      <c r="N51" s="13">
        <f>O51+P51</f>
        <v>246</v>
      </c>
      <c r="O51" s="13">
        <v>243</v>
      </c>
      <c r="P51" s="13">
        <v>3</v>
      </c>
      <c r="Q51" s="13">
        <v>246</v>
      </c>
      <c r="R51" s="13" t="s">
        <v>32</v>
      </c>
      <c r="S51" s="13" t="s">
        <v>33</v>
      </c>
      <c r="T51" s="22" t="s">
        <v>331</v>
      </c>
      <c r="U51" s="13">
        <f>N51+V51</f>
        <v>249</v>
      </c>
      <c r="V51" s="1">
        <v>3</v>
      </c>
    </row>
    <row r="52" ht="36" spans="1:22">
      <c r="A52" s="13">
        <v>49</v>
      </c>
      <c r="B52" s="14" t="s">
        <v>22</v>
      </c>
      <c r="C52" s="15" t="s">
        <v>332</v>
      </c>
      <c r="D52" s="15" t="s">
        <v>333</v>
      </c>
      <c r="E52" s="15" t="s">
        <v>334</v>
      </c>
      <c r="F52" s="15" t="s">
        <v>335</v>
      </c>
      <c r="G52" s="15" t="s">
        <v>71</v>
      </c>
      <c r="H52" s="15" t="s">
        <v>336</v>
      </c>
      <c r="I52" s="15" t="s">
        <v>337</v>
      </c>
      <c r="J52" s="15" t="s">
        <v>30</v>
      </c>
      <c r="K52" s="15" t="s">
        <v>71</v>
      </c>
      <c r="L52" s="15" t="s">
        <v>50</v>
      </c>
      <c r="M52" s="15" t="s">
        <v>172</v>
      </c>
      <c r="N52" s="15">
        <v>53</v>
      </c>
      <c r="O52" s="14" t="s">
        <v>269</v>
      </c>
      <c r="P52" s="14">
        <v>1</v>
      </c>
      <c r="Q52" s="15">
        <v>53</v>
      </c>
      <c r="R52" s="15" t="s">
        <v>32</v>
      </c>
      <c r="S52" s="15" t="s">
        <v>33</v>
      </c>
      <c r="T52" s="23" t="s">
        <v>270</v>
      </c>
      <c r="U52" s="24">
        <v>53</v>
      </c>
      <c r="V52" s="1">
        <v>3</v>
      </c>
    </row>
    <row r="53" ht="36" spans="1:22">
      <c r="A53" s="13">
        <v>50</v>
      </c>
      <c r="B53" s="13" t="s">
        <v>22</v>
      </c>
      <c r="C53" s="13" t="s">
        <v>338</v>
      </c>
      <c r="D53" s="13" t="s">
        <v>339</v>
      </c>
      <c r="E53" s="13" t="s">
        <v>340</v>
      </c>
      <c r="F53" s="13" t="s">
        <v>117</v>
      </c>
      <c r="G53" s="13" t="s">
        <v>27</v>
      </c>
      <c r="H53" s="13" t="s">
        <v>341</v>
      </c>
      <c r="I53" s="13" t="s">
        <v>342</v>
      </c>
      <c r="J53" s="13" t="s">
        <v>30</v>
      </c>
      <c r="K53" s="13" t="s">
        <v>27</v>
      </c>
      <c r="L53" s="13" t="s">
        <v>83</v>
      </c>
      <c r="M53" s="13">
        <v>59.8</v>
      </c>
      <c r="N53" s="13">
        <v>57</v>
      </c>
      <c r="O53" s="13">
        <v>56</v>
      </c>
      <c r="P53" s="13">
        <v>1</v>
      </c>
      <c r="Q53" s="13">
        <v>57</v>
      </c>
      <c r="R53" s="13" t="s">
        <v>32</v>
      </c>
      <c r="S53" s="13" t="s">
        <v>33</v>
      </c>
      <c r="T53" s="22" t="s">
        <v>42</v>
      </c>
      <c r="U53" s="13">
        <f>N53+V53</f>
        <v>61</v>
      </c>
      <c r="V53" s="1">
        <v>4</v>
      </c>
    </row>
    <row r="54" ht="60" spans="1:22">
      <c r="A54" s="13">
        <v>51</v>
      </c>
      <c r="B54" s="13" t="s">
        <v>22</v>
      </c>
      <c r="C54" s="13" t="s">
        <v>343</v>
      </c>
      <c r="D54" s="13" t="s">
        <v>344</v>
      </c>
      <c r="E54" s="13" t="s">
        <v>345</v>
      </c>
      <c r="F54" s="13" t="s">
        <v>95</v>
      </c>
      <c r="G54" s="13" t="s">
        <v>346</v>
      </c>
      <c r="H54" s="13" t="s">
        <v>347</v>
      </c>
      <c r="I54" s="13" t="s">
        <v>348</v>
      </c>
      <c r="J54" s="13" t="s">
        <v>349</v>
      </c>
      <c r="K54" s="13" t="s">
        <v>350</v>
      </c>
      <c r="L54" s="13"/>
      <c r="M54" s="13">
        <v>56</v>
      </c>
      <c r="N54" s="13">
        <v>51</v>
      </c>
      <c r="O54" s="13">
        <v>50</v>
      </c>
      <c r="P54" s="13">
        <v>1</v>
      </c>
      <c r="Q54" s="13">
        <v>50</v>
      </c>
      <c r="R54" s="13" t="s">
        <v>32</v>
      </c>
      <c r="S54" s="13" t="s">
        <v>33</v>
      </c>
      <c r="T54" s="22" t="s">
        <v>59</v>
      </c>
      <c r="U54" s="13">
        <v>51</v>
      </c>
      <c r="V54" s="1">
        <v>4</v>
      </c>
    </row>
    <row r="55" ht="223" customHeight="1" spans="1:22">
      <c r="A55" s="13">
        <v>52</v>
      </c>
      <c r="B55" s="14" t="s">
        <v>22</v>
      </c>
      <c r="C55" s="15" t="s">
        <v>343</v>
      </c>
      <c r="D55" s="15" t="s">
        <v>344</v>
      </c>
      <c r="E55" s="15" t="s">
        <v>351</v>
      </c>
      <c r="F55" s="15" t="s">
        <v>95</v>
      </c>
      <c r="G55" s="15" t="s">
        <v>60</v>
      </c>
      <c r="H55" s="15" t="s">
        <v>352</v>
      </c>
      <c r="I55" s="15" t="s">
        <v>353</v>
      </c>
      <c r="J55" s="15" t="s">
        <v>349</v>
      </c>
      <c r="K55" s="15" t="s">
        <v>60</v>
      </c>
      <c r="L55" s="15" t="s">
        <v>83</v>
      </c>
      <c r="M55" s="15">
        <v>56</v>
      </c>
      <c r="N55" s="15">
        <v>2275</v>
      </c>
      <c r="O55" s="14">
        <v>2245</v>
      </c>
      <c r="P55" s="14">
        <v>30</v>
      </c>
      <c r="Q55" s="15">
        <f>SUM(O55:P55)</f>
        <v>2275</v>
      </c>
      <c r="R55" s="15" t="s">
        <v>32</v>
      </c>
      <c r="S55" s="15" t="s">
        <v>33</v>
      </c>
      <c r="T55" s="23" t="s">
        <v>354</v>
      </c>
      <c r="U55" s="24">
        <v>2275</v>
      </c>
      <c r="V55" s="1">
        <v>4</v>
      </c>
    </row>
    <row r="56" ht="24" spans="1:22">
      <c r="A56" s="13">
        <v>53</v>
      </c>
      <c r="B56" s="14" t="s">
        <v>22</v>
      </c>
      <c r="C56" s="15" t="s">
        <v>355</v>
      </c>
      <c r="D56" s="15" t="s">
        <v>356</v>
      </c>
      <c r="E56" s="15" t="s">
        <v>357</v>
      </c>
      <c r="F56" s="15" t="s">
        <v>358</v>
      </c>
      <c r="G56" s="15" t="s">
        <v>27</v>
      </c>
      <c r="H56" s="15" t="s">
        <v>359</v>
      </c>
      <c r="I56" s="15" t="s">
        <v>360</v>
      </c>
      <c r="J56" s="15" t="s">
        <v>30</v>
      </c>
      <c r="K56" s="15" t="s">
        <v>27</v>
      </c>
      <c r="L56" s="15" t="s">
        <v>110</v>
      </c>
      <c r="M56" s="15" t="s">
        <v>361</v>
      </c>
      <c r="N56" s="15">
        <v>118</v>
      </c>
      <c r="O56" s="14" t="s">
        <v>362</v>
      </c>
      <c r="P56" s="14">
        <v>1</v>
      </c>
      <c r="Q56" s="15" t="s">
        <v>362</v>
      </c>
      <c r="R56" s="15" t="s">
        <v>32</v>
      </c>
      <c r="S56" s="15" t="s">
        <v>33</v>
      </c>
      <c r="T56" s="23" t="s">
        <v>363</v>
      </c>
      <c r="U56" s="24">
        <v>118</v>
      </c>
      <c r="V56" s="1">
        <v>3</v>
      </c>
    </row>
    <row r="57" ht="24" spans="1:22">
      <c r="A57" s="13">
        <v>54</v>
      </c>
      <c r="B57" s="13" t="s">
        <v>22</v>
      </c>
      <c r="C57" s="13" t="s">
        <v>364</v>
      </c>
      <c r="D57" s="13" t="s">
        <v>356</v>
      </c>
      <c r="E57" s="13" t="s">
        <v>365</v>
      </c>
      <c r="F57" s="13" t="s">
        <v>117</v>
      </c>
      <c r="G57" s="13" t="s">
        <v>47</v>
      </c>
      <c r="H57" s="13" t="s">
        <v>366</v>
      </c>
      <c r="I57" s="13" t="s">
        <v>367</v>
      </c>
      <c r="J57" s="13" t="s">
        <v>30</v>
      </c>
      <c r="K57" s="13" t="s">
        <v>47</v>
      </c>
      <c r="L57" s="13" t="s">
        <v>368</v>
      </c>
      <c r="M57" s="13">
        <v>49.8</v>
      </c>
      <c r="N57" s="13">
        <f>O57+P57</f>
        <v>60</v>
      </c>
      <c r="O57" s="13">
        <v>59</v>
      </c>
      <c r="P57" s="13">
        <v>1</v>
      </c>
      <c r="Q57" s="13">
        <v>60</v>
      </c>
      <c r="R57" s="13" t="s">
        <v>32</v>
      </c>
      <c r="S57" s="13" t="s">
        <v>33</v>
      </c>
      <c r="T57" s="22" t="s">
        <v>194</v>
      </c>
      <c r="U57" s="13">
        <f>N57+V57</f>
        <v>63</v>
      </c>
      <c r="V57" s="1">
        <v>3</v>
      </c>
    </row>
    <row r="58" ht="66" customHeight="1" spans="1:22">
      <c r="A58" s="13">
        <v>55</v>
      </c>
      <c r="B58" s="13" t="s">
        <v>22</v>
      </c>
      <c r="C58" s="13" t="s">
        <v>369</v>
      </c>
      <c r="D58" s="13" t="s">
        <v>370</v>
      </c>
      <c r="E58" s="13" t="s">
        <v>371</v>
      </c>
      <c r="F58" s="13" t="s">
        <v>95</v>
      </c>
      <c r="G58" s="13" t="s">
        <v>47</v>
      </c>
      <c r="H58" s="13" t="s">
        <v>372</v>
      </c>
      <c r="I58" s="13" t="s">
        <v>373</v>
      </c>
      <c r="J58" s="13" t="s">
        <v>30</v>
      </c>
      <c r="K58" s="13" t="s">
        <v>47</v>
      </c>
      <c r="L58" s="13" t="s">
        <v>374</v>
      </c>
      <c r="M58" s="13">
        <v>45.1</v>
      </c>
      <c r="N58" s="13">
        <f>O58+P58</f>
        <v>246</v>
      </c>
      <c r="O58" s="13">
        <v>243</v>
      </c>
      <c r="P58" s="13">
        <v>3</v>
      </c>
      <c r="Q58" s="13">
        <v>246</v>
      </c>
      <c r="R58" s="13" t="s">
        <v>32</v>
      </c>
      <c r="S58" s="13" t="s">
        <v>33</v>
      </c>
      <c r="T58" s="22" t="s">
        <v>331</v>
      </c>
      <c r="U58" s="13">
        <f>N58+V58</f>
        <v>249</v>
      </c>
      <c r="V58" s="1">
        <v>3</v>
      </c>
    </row>
    <row r="59" ht="48" spans="1:22">
      <c r="A59" s="13">
        <v>56</v>
      </c>
      <c r="B59" s="13" t="s">
        <v>22</v>
      </c>
      <c r="C59" s="13" t="s">
        <v>375</v>
      </c>
      <c r="D59" s="13" t="s">
        <v>376</v>
      </c>
      <c r="E59" s="13" t="s">
        <v>377</v>
      </c>
      <c r="F59" s="13" t="s">
        <v>95</v>
      </c>
      <c r="G59" s="13" t="s">
        <v>47</v>
      </c>
      <c r="H59" s="13" t="s">
        <v>378</v>
      </c>
      <c r="I59" s="13" t="s">
        <v>379</v>
      </c>
      <c r="J59" s="13" t="s">
        <v>30</v>
      </c>
      <c r="K59" s="13" t="s">
        <v>47</v>
      </c>
      <c r="L59" s="13" t="s">
        <v>41</v>
      </c>
      <c r="M59" s="13">
        <v>45</v>
      </c>
      <c r="N59" s="13">
        <f>O59+P59</f>
        <v>44</v>
      </c>
      <c r="O59" s="13">
        <v>43</v>
      </c>
      <c r="P59" s="13">
        <v>1</v>
      </c>
      <c r="Q59" s="13">
        <v>44</v>
      </c>
      <c r="R59" s="13" t="s">
        <v>32</v>
      </c>
      <c r="S59" s="13" t="s">
        <v>33</v>
      </c>
      <c r="T59" s="22" t="s">
        <v>206</v>
      </c>
      <c r="U59" s="13">
        <f>N59+V59</f>
        <v>47</v>
      </c>
      <c r="V59" s="1">
        <v>3</v>
      </c>
    </row>
    <row r="60" ht="36" spans="1:22">
      <c r="A60" s="13">
        <v>57</v>
      </c>
      <c r="B60" s="13" t="s">
        <v>22</v>
      </c>
      <c r="C60" s="13" t="s">
        <v>380</v>
      </c>
      <c r="D60" s="13" t="s">
        <v>381</v>
      </c>
      <c r="E60" s="13" t="s">
        <v>382</v>
      </c>
      <c r="F60" s="13" t="s">
        <v>38</v>
      </c>
      <c r="G60" s="13" t="s">
        <v>47</v>
      </c>
      <c r="H60" s="13" t="s">
        <v>383</v>
      </c>
      <c r="I60" s="13" t="s">
        <v>384</v>
      </c>
      <c r="J60" s="13" t="s">
        <v>30</v>
      </c>
      <c r="K60" s="13" t="s">
        <v>47</v>
      </c>
      <c r="L60" s="13" t="s">
        <v>50</v>
      </c>
      <c r="M60" s="13">
        <v>39.8</v>
      </c>
      <c r="N60" s="13">
        <f>O60+P60</f>
        <v>130</v>
      </c>
      <c r="O60" s="13">
        <v>128</v>
      </c>
      <c r="P60" s="13">
        <v>2</v>
      </c>
      <c r="Q60" s="13">
        <v>130</v>
      </c>
      <c r="R60" s="13" t="s">
        <v>32</v>
      </c>
      <c r="S60" s="13" t="s">
        <v>33</v>
      </c>
      <c r="T60" s="22" t="s">
        <v>51</v>
      </c>
      <c r="U60" s="13">
        <f>N60+V60</f>
        <v>133</v>
      </c>
      <c r="V60" s="1">
        <v>3</v>
      </c>
    </row>
    <row r="61" ht="84" spans="1:22">
      <c r="A61" s="13">
        <v>58</v>
      </c>
      <c r="B61" s="13" t="s">
        <v>22</v>
      </c>
      <c r="C61" s="13" t="s">
        <v>385</v>
      </c>
      <c r="D61" s="13" t="s">
        <v>386</v>
      </c>
      <c r="E61" s="13" t="s">
        <v>387</v>
      </c>
      <c r="F61" s="13" t="s">
        <v>178</v>
      </c>
      <c r="G61" s="13" t="s">
        <v>71</v>
      </c>
      <c r="H61" s="13" t="s">
        <v>388</v>
      </c>
      <c r="I61" s="13" t="s">
        <v>386</v>
      </c>
      <c r="J61" s="13" t="s">
        <v>30</v>
      </c>
      <c r="K61" s="13" t="s">
        <v>71</v>
      </c>
      <c r="L61" s="13" t="s">
        <v>389</v>
      </c>
      <c r="M61" s="13" t="s">
        <v>390</v>
      </c>
      <c r="N61" s="13">
        <v>152</v>
      </c>
      <c r="O61" s="13" t="s">
        <v>391</v>
      </c>
      <c r="P61" s="13">
        <v>2</v>
      </c>
      <c r="Q61" s="13">
        <v>152</v>
      </c>
      <c r="R61" s="13" t="s">
        <v>32</v>
      </c>
      <c r="S61" s="13" t="s">
        <v>33</v>
      </c>
      <c r="T61" s="22" t="s">
        <v>392</v>
      </c>
      <c r="U61" s="13">
        <f>N61+V61</f>
        <v>156</v>
      </c>
      <c r="V61" s="1">
        <v>4</v>
      </c>
    </row>
    <row r="62" ht="36" spans="1:22">
      <c r="A62" s="13">
        <v>59</v>
      </c>
      <c r="B62" s="13" t="s">
        <v>22</v>
      </c>
      <c r="C62" s="17">
        <v>9787574302334</v>
      </c>
      <c r="D62" s="13" t="s">
        <v>393</v>
      </c>
      <c r="E62" s="13" t="s">
        <v>394</v>
      </c>
      <c r="F62" s="13" t="s">
        <v>395</v>
      </c>
      <c r="G62" s="13" t="s">
        <v>27</v>
      </c>
      <c r="H62" s="13">
        <v>99525</v>
      </c>
      <c r="I62" s="13" t="s">
        <v>396</v>
      </c>
      <c r="J62" s="13" t="s">
        <v>57</v>
      </c>
      <c r="K62" s="13" t="s">
        <v>27</v>
      </c>
      <c r="L62" s="13"/>
      <c r="M62" s="13">
        <v>58</v>
      </c>
      <c r="N62" s="13">
        <v>51</v>
      </c>
      <c r="O62" s="13">
        <v>50</v>
      </c>
      <c r="P62" s="13">
        <v>1</v>
      </c>
      <c r="Q62" s="13">
        <v>50</v>
      </c>
      <c r="R62" s="13" t="s">
        <v>32</v>
      </c>
      <c r="S62" s="13" t="s">
        <v>33</v>
      </c>
      <c r="T62" s="22" t="s">
        <v>59</v>
      </c>
      <c r="U62" s="13">
        <v>51</v>
      </c>
      <c r="V62" s="1">
        <v>3</v>
      </c>
    </row>
    <row r="63" ht="36" spans="1:22">
      <c r="A63" s="13">
        <v>60</v>
      </c>
      <c r="B63" s="13" t="s">
        <v>22</v>
      </c>
      <c r="C63" s="13" t="s">
        <v>397</v>
      </c>
      <c r="D63" s="13" t="s">
        <v>398</v>
      </c>
      <c r="E63" s="13" t="s">
        <v>399</v>
      </c>
      <c r="F63" s="13" t="s">
        <v>55</v>
      </c>
      <c r="G63" s="13" t="s">
        <v>27</v>
      </c>
      <c r="H63" s="13" t="s">
        <v>400</v>
      </c>
      <c r="I63" s="13" t="s">
        <v>401</v>
      </c>
      <c r="J63" s="13" t="s">
        <v>30</v>
      </c>
      <c r="K63" s="13" t="s">
        <v>27</v>
      </c>
      <c r="L63" s="13" t="s">
        <v>402</v>
      </c>
      <c r="M63" s="13">
        <v>58.8</v>
      </c>
      <c r="N63" s="13">
        <v>40</v>
      </c>
      <c r="O63" s="13">
        <v>39</v>
      </c>
      <c r="P63" s="13">
        <v>1</v>
      </c>
      <c r="Q63" s="13">
        <v>40</v>
      </c>
      <c r="R63" s="13" t="s">
        <v>32</v>
      </c>
      <c r="S63" s="13" t="s">
        <v>33</v>
      </c>
      <c r="T63" s="22" t="s">
        <v>403</v>
      </c>
      <c r="U63" s="13">
        <f>N63+V63</f>
        <v>43</v>
      </c>
      <c r="V63" s="1">
        <v>3</v>
      </c>
    </row>
    <row r="64" ht="24" spans="1:22">
      <c r="A64" s="13">
        <v>61</v>
      </c>
      <c r="B64" s="13" t="s">
        <v>22</v>
      </c>
      <c r="C64" s="13" t="s">
        <v>404</v>
      </c>
      <c r="D64" s="13" t="s">
        <v>405</v>
      </c>
      <c r="E64" s="13" t="s">
        <v>406</v>
      </c>
      <c r="F64" s="13" t="s">
        <v>95</v>
      </c>
      <c r="G64" s="13" t="s">
        <v>60</v>
      </c>
      <c r="H64" s="13" t="s">
        <v>407</v>
      </c>
      <c r="I64" s="13" t="s">
        <v>408</v>
      </c>
      <c r="J64" s="13" t="s">
        <v>30</v>
      </c>
      <c r="K64" s="13" t="s">
        <v>60</v>
      </c>
      <c r="L64" s="13" t="s">
        <v>50</v>
      </c>
      <c r="M64" s="13" t="s">
        <v>409</v>
      </c>
      <c r="N64" s="13">
        <f>P64+O64</f>
        <v>49</v>
      </c>
      <c r="O64" s="13">
        <v>48</v>
      </c>
      <c r="P64" s="13">
        <v>1</v>
      </c>
      <c r="Q64" s="13">
        <v>49</v>
      </c>
      <c r="R64" s="13" t="s">
        <v>32</v>
      </c>
      <c r="S64" s="13" t="s">
        <v>33</v>
      </c>
      <c r="T64" s="22" t="s">
        <v>121</v>
      </c>
      <c r="U64" s="13">
        <f>N64+V64</f>
        <v>52</v>
      </c>
      <c r="V64" s="1">
        <v>3</v>
      </c>
    </row>
    <row r="65" ht="36" spans="1:22">
      <c r="A65" s="13">
        <v>62</v>
      </c>
      <c r="B65" s="13" t="s">
        <v>22</v>
      </c>
      <c r="C65" s="13" t="s">
        <v>410</v>
      </c>
      <c r="D65" s="13" t="s">
        <v>411</v>
      </c>
      <c r="E65" s="13" t="s">
        <v>412</v>
      </c>
      <c r="F65" s="13" t="s">
        <v>38</v>
      </c>
      <c r="G65" s="13" t="s">
        <v>346</v>
      </c>
      <c r="H65" s="13" t="s">
        <v>413</v>
      </c>
      <c r="I65" s="13" t="s">
        <v>414</v>
      </c>
      <c r="J65" s="13" t="s">
        <v>349</v>
      </c>
      <c r="K65" s="13" t="s">
        <v>350</v>
      </c>
      <c r="L65" s="13"/>
      <c r="M65" s="13">
        <v>33</v>
      </c>
      <c r="N65" s="13">
        <v>51</v>
      </c>
      <c r="O65" s="13">
        <v>50</v>
      </c>
      <c r="P65" s="13">
        <v>1</v>
      </c>
      <c r="Q65" s="13">
        <v>50</v>
      </c>
      <c r="R65" s="13" t="s">
        <v>32</v>
      </c>
      <c r="S65" s="13" t="s">
        <v>33</v>
      </c>
      <c r="T65" s="22" t="s">
        <v>59</v>
      </c>
      <c r="U65" s="13">
        <v>51</v>
      </c>
      <c r="V65" s="1">
        <v>4</v>
      </c>
    </row>
    <row r="66" ht="24" spans="1:22">
      <c r="A66" s="13">
        <v>63</v>
      </c>
      <c r="B66" s="13" t="s">
        <v>22</v>
      </c>
      <c r="C66" s="13" t="s">
        <v>415</v>
      </c>
      <c r="D66" s="13" t="s">
        <v>416</v>
      </c>
      <c r="E66" s="13" t="s">
        <v>417</v>
      </c>
      <c r="F66" s="13" t="s">
        <v>418</v>
      </c>
      <c r="G66" s="13" t="s">
        <v>27</v>
      </c>
      <c r="H66" s="13" t="s">
        <v>419</v>
      </c>
      <c r="I66" s="13" t="s">
        <v>420</v>
      </c>
      <c r="J66" s="13" t="s">
        <v>30</v>
      </c>
      <c r="K66" s="13" t="s">
        <v>27</v>
      </c>
      <c r="L66" s="13" t="s">
        <v>421</v>
      </c>
      <c r="M66" s="13">
        <v>57</v>
      </c>
      <c r="N66" s="13">
        <v>40</v>
      </c>
      <c r="O66" s="13">
        <v>39</v>
      </c>
      <c r="P66" s="13">
        <v>1</v>
      </c>
      <c r="Q66" s="13">
        <v>40</v>
      </c>
      <c r="R66" s="13" t="s">
        <v>32</v>
      </c>
      <c r="S66" s="13" t="s">
        <v>33</v>
      </c>
      <c r="T66" s="22" t="s">
        <v>403</v>
      </c>
      <c r="U66" s="13">
        <f>N66+V66</f>
        <v>43</v>
      </c>
      <c r="V66" s="1">
        <v>3</v>
      </c>
    </row>
    <row r="67" ht="36" spans="1:22">
      <c r="A67" s="13">
        <v>64</v>
      </c>
      <c r="B67" s="13" t="s">
        <v>22</v>
      </c>
      <c r="C67" s="13" t="s">
        <v>422</v>
      </c>
      <c r="D67" s="13" t="s">
        <v>423</v>
      </c>
      <c r="E67" s="13" t="s">
        <v>424</v>
      </c>
      <c r="F67" s="13" t="s">
        <v>418</v>
      </c>
      <c r="G67" s="13" t="s">
        <v>71</v>
      </c>
      <c r="H67" s="13" t="s">
        <v>425</v>
      </c>
      <c r="I67" s="13" t="s">
        <v>426</v>
      </c>
      <c r="J67" s="13" t="s">
        <v>30</v>
      </c>
      <c r="K67" s="13" t="s">
        <v>71</v>
      </c>
      <c r="L67" s="13" t="s">
        <v>41</v>
      </c>
      <c r="M67" s="13" t="s">
        <v>282</v>
      </c>
      <c r="N67" s="13">
        <v>44</v>
      </c>
      <c r="O67" s="13" t="s">
        <v>311</v>
      </c>
      <c r="P67" s="13">
        <v>1</v>
      </c>
      <c r="Q67" s="13">
        <v>44</v>
      </c>
      <c r="R67" s="13" t="s">
        <v>32</v>
      </c>
      <c r="S67" s="13" t="s">
        <v>33</v>
      </c>
      <c r="T67" s="22" t="s">
        <v>312</v>
      </c>
      <c r="U67" s="13">
        <f>N67+V67</f>
        <v>48</v>
      </c>
      <c r="V67" s="1">
        <v>4</v>
      </c>
    </row>
    <row r="68" ht="24" spans="1:22">
      <c r="A68" s="13">
        <v>65</v>
      </c>
      <c r="B68" s="13" t="s">
        <v>22</v>
      </c>
      <c r="C68" s="13" t="s">
        <v>427</v>
      </c>
      <c r="D68" s="13" t="s">
        <v>428</v>
      </c>
      <c r="E68" s="13" t="s">
        <v>429</v>
      </c>
      <c r="F68" s="13" t="s">
        <v>418</v>
      </c>
      <c r="G68" s="13" t="s">
        <v>71</v>
      </c>
      <c r="H68" s="13" t="s">
        <v>430</v>
      </c>
      <c r="I68" s="13" t="s">
        <v>428</v>
      </c>
      <c r="J68" s="13" t="s">
        <v>30</v>
      </c>
      <c r="K68" s="13" t="s">
        <v>71</v>
      </c>
      <c r="L68" s="13" t="s">
        <v>83</v>
      </c>
      <c r="M68" s="13" t="s">
        <v>298</v>
      </c>
      <c r="N68" s="13">
        <v>44</v>
      </c>
      <c r="O68" s="13" t="s">
        <v>311</v>
      </c>
      <c r="P68" s="13">
        <v>1</v>
      </c>
      <c r="Q68" s="13">
        <v>44</v>
      </c>
      <c r="R68" s="13" t="s">
        <v>32</v>
      </c>
      <c r="S68" s="13" t="s">
        <v>33</v>
      </c>
      <c r="T68" s="22" t="s">
        <v>312</v>
      </c>
      <c r="U68" s="13">
        <f>N68+V68</f>
        <v>49</v>
      </c>
      <c r="V68" s="1">
        <v>5</v>
      </c>
    </row>
    <row r="69" ht="24" spans="1:22">
      <c r="A69" s="13">
        <v>66</v>
      </c>
      <c r="B69" s="14" t="s">
        <v>22</v>
      </c>
      <c r="C69" s="15" t="s">
        <v>431</v>
      </c>
      <c r="D69" s="15" t="s">
        <v>432</v>
      </c>
      <c r="E69" s="15" t="s">
        <v>433</v>
      </c>
      <c r="F69" s="15" t="s">
        <v>38</v>
      </c>
      <c r="G69" s="15" t="s">
        <v>27</v>
      </c>
      <c r="H69" s="15" t="s">
        <v>434</v>
      </c>
      <c r="I69" s="15" t="s">
        <v>435</v>
      </c>
      <c r="J69" s="15" t="s">
        <v>30</v>
      </c>
      <c r="K69" s="15" t="s">
        <v>27</v>
      </c>
      <c r="L69" s="15" t="s">
        <v>50</v>
      </c>
      <c r="M69" s="15" t="s">
        <v>310</v>
      </c>
      <c r="N69" s="15">
        <v>88</v>
      </c>
      <c r="O69" s="14" t="s">
        <v>436</v>
      </c>
      <c r="P69" s="14">
        <v>1</v>
      </c>
      <c r="Q69" s="15" t="s">
        <v>436</v>
      </c>
      <c r="R69" s="15" t="s">
        <v>32</v>
      </c>
      <c r="S69" s="15" t="s">
        <v>33</v>
      </c>
      <c r="T69" s="23" t="s">
        <v>437</v>
      </c>
      <c r="U69" s="24">
        <v>88</v>
      </c>
      <c r="V69" s="1">
        <v>4</v>
      </c>
    </row>
    <row r="70" ht="36" spans="1:22">
      <c r="A70" s="13">
        <v>67</v>
      </c>
      <c r="B70" s="13" t="s">
        <v>22</v>
      </c>
      <c r="C70" s="13"/>
      <c r="D70" s="13" t="s">
        <v>438</v>
      </c>
      <c r="E70" s="13" t="s">
        <v>439</v>
      </c>
      <c r="F70" s="13" t="s">
        <v>213</v>
      </c>
      <c r="G70" s="13"/>
      <c r="H70" s="13"/>
      <c r="I70" s="13" t="s">
        <v>438</v>
      </c>
      <c r="J70" s="13" t="s">
        <v>30</v>
      </c>
      <c r="K70" s="13" t="s">
        <v>27</v>
      </c>
      <c r="L70" s="13"/>
      <c r="M70" s="13"/>
      <c r="N70" s="13">
        <v>65</v>
      </c>
      <c r="O70" s="13">
        <v>63</v>
      </c>
      <c r="P70" s="13">
        <v>2</v>
      </c>
      <c r="Q70" s="13">
        <v>65</v>
      </c>
      <c r="R70" s="13" t="s">
        <v>32</v>
      </c>
      <c r="S70" s="13" t="s">
        <v>33</v>
      </c>
      <c r="T70" s="22" t="s">
        <v>34</v>
      </c>
      <c r="U70" s="13">
        <v>65</v>
      </c>
      <c r="V70" s="1">
        <v>3</v>
      </c>
    </row>
    <row r="71" ht="36" spans="1:22">
      <c r="A71" s="13">
        <v>68</v>
      </c>
      <c r="B71" s="13" t="s">
        <v>22</v>
      </c>
      <c r="C71" s="43" t="s">
        <v>440</v>
      </c>
      <c r="D71" s="13" t="s">
        <v>441</v>
      </c>
      <c r="E71" s="13" t="s">
        <v>442</v>
      </c>
      <c r="F71" s="13" t="s">
        <v>418</v>
      </c>
      <c r="G71" s="13" t="s">
        <v>27</v>
      </c>
      <c r="H71" s="13" t="s">
        <v>443</v>
      </c>
      <c r="I71" s="13" t="s">
        <v>438</v>
      </c>
      <c r="J71" s="13" t="s">
        <v>30</v>
      </c>
      <c r="K71" s="13" t="s">
        <v>27</v>
      </c>
      <c r="L71" s="13" t="s">
        <v>50</v>
      </c>
      <c r="M71" s="13">
        <v>45</v>
      </c>
      <c r="N71" s="13">
        <v>64</v>
      </c>
      <c r="O71" s="13">
        <v>63</v>
      </c>
      <c r="P71" s="13">
        <v>1</v>
      </c>
      <c r="Q71" s="13">
        <v>64</v>
      </c>
      <c r="R71" s="13" t="s">
        <v>32</v>
      </c>
      <c r="S71" s="13" t="s">
        <v>33</v>
      </c>
      <c r="T71" s="22" t="s">
        <v>34</v>
      </c>
      <c r="U71" s="13">
        <f>N71+V71</f>
        <v>69</v>
      </c>
      <c r="V71" s="1">
        <v>5</v>
      </c>
    </row>
    <row r="72" ht="48" spans="1:22">
      <c r="A72" s="13">
        <v>69</v>
      </c>
      <c r="B72" s="13" t="s">
        <v>22</v>
      </c>
      <c r="C72" s="13" t="s">
        <v>444</v>
      </c>
      <c r="D72" s="13" t="s">
        <v>445</v>
      </c>
      <c r="E72" s="13" t="s">
        <v>446</v>
      </c>
      <c r="F72" s="13" t="s">
        <v>88</v>
      </c>
      <c r="G72" s="13" t="s">
        <v>60</v>
      </c>
      <c r="H72" s="13" t="s">
        <v>447</v>
      </c>
      <c r="I72" s="13" t="s">
        <v>448</v>
      </c>
      <c r="J72" s="13" t="s">
        <v>30</v>
      </c>
      <c r="K72" s="13" t="s">
        <v>60</v>
      </c>
      <c r="L72" s="13" t="s">
        <v>83</v>
      </c>
      <c r="M72" s="13" t="s">
        <v>268</v>
      </c>
      <c r="N72" s="13">
        <f>P72+O72</f>
        <v>112</v>
      </c>
      <c r="O72" s="13">
        <v>110</v>
      </c>
      <c r="P72" s="13">
        <v>2</v>
      </c>
      <c r="Q72" s="13">
        <v>112</v>
      </c>
      <c r="R72" s="13" t="s">
        <v>32</v>
      </c>
      <c r="S72" s="13" t="s">
        <v>33</v>
      </c>
      <c r="T72" s="22" t="s">
        <v>449</v>
      </c>
      <c r="U72" s="13">
        <f>N72+V72</f>
        <v>115</v>
      </c>
      <c r="V72" s="1">
        <v>3</v>
      </c>
    </row>
    <row r="73" ht="36" spans="1:22">
      <c r="A73" s="13">
        <v>70</v>
      </c>
      <c r="B73" s="13" t="s">
        <v>450</v>
      </c>
      <c r="C73" s="13" t="s">
        <v>451</v>
      </c>
      <c r="D73" s="13" t="s">
        <v>452</v>
      </c>
      <c r="E73" s="13" t="s">
        <v>453</v>
      </c>
      <c r="F73" s="13" t="s">
        <v>95</v>
      </c>
      <c r="G73" s="13" t="s">
        <v>454</v>
      </c>
      <c r="H73" s="13" t="s">
        <v>455</v>
      </c>
      <c r="I73" s="13" t="s">
        <v>456</v>
      </c>
      <c r="J73" s="13" t="s">
        <v>30</v>
      </c>
      <c r="K73" s="13" t="s">
        <v>454</v>
      </c>
      <c r="L73" s="13" t="s">
        <v>58</v>
      </c>
      <c r="M73" s="13" t="s">
        <v>310</v>
      </c>
      <c r="N73" s="13">
        <v>591</v>
      </c>
      <c r="O73" s="28">
        <v>586</v>
      </c>
      <c r="P73" s="13">
        <v>5</v>
      </c>
      <c r="Q73" s="28">
        <v>591</v>
      </c>
      <c r="R73" s="13" t="s">
        <v>32</v>
      </c>
      <c r="S73" s="13" t="s">
        <v>33</v>
      </c>
      <c r="T73" s="22" t="s">
        <v>457</v>
      </c>
      <c r="U73" s="13">
        <f>N73+V73</f>
        <v>594</v>
      </c>
      <c r="V73" s="1">
        <v>3</v>
      </c>
    </row>
    <row r="74" ht="60" spans="1:22">
      <c r="A74" s="13">
        <v>71</v>
      </c>
      <c r="B74" s="13" t="s">
        <v>450</v>
      </c>
      <c r="C74" s="43" t="s">
        <v>451</v>
      </c>
      <c r="D74" s="13" t="s">
        <v>458</v>
      </c>
      <c r="E74" s="13" t="s">
        <v>459</v>
      </c>
      <c r="F74" s="13" t="s">
        <v>95</v>
      </c>
      <c r="G74" s="13" t="s">
        <v>460</v>
      </c>
      <c r="H74" s="13" t="s">
        <v>461</v>
      </c>
      <c r="I74" s="13" t="s">
        <v>462</v>
      </c>
      <c r="J74" s="13" t="s">
        <v>463</v>
      </c>
      <c r="K74" s="13" t="s">
        <v>460</v>
      </c>
      <c r="L74" s="13" t="s">
        <v>74</v>
      </c>
      <c r="M74" s="13">
        <v>45</v>
      </c>
      <c r="N74" s="13">
        <v>386</v>
      </c>
      <c r="O74" s="13" t="s">
        <v>464</v>
      </c>
      <c r="P74" s="13">
        <v>4</v>
      </c>
      <c r="Q74" s="13">
        <v>386</v>
      </c>
      <c r="R74" s="13" t="s">
        <v>32</v>
      </c>
      <c r="S74" s="13" t="s">
        <v>33</v>
      </c>
      <c r="T74" s="22" t="s">
        <v>465</v>
      </c>
      <c r="U74" s="13">
        <f>N74+V74</f>
        <v>390</v>
      </c>
      <c r="V74" s="1">
        <v>4</v>
      </c>
    </row>
    <row r="75" ht="36" spans="1:22">
      <c r="A75" s="13">
        <v>72</v>
      </c>
      <c r="B75" s="13" t="s">
        <v>450</v>
      </c>
      <c r="C75" s="13" t="s">
        <v>466</v>
      </c>
      <c r="D75" s="13" t="s">
        <v>467</v>
      </c>
      <c r="E75" s="13" t="s">
        <v>468</v>
      </c>
      <c r="F75" s="13" t="s">
        <v>469</v>
      </c>
      <c r="G75" s="13" t="s">
        <v>470</v>
      </c>
      <c r="H75" s="13">
        <v>4083002024</v>
      </c>
      <c r="I75" s="13" t="s">
        <v>471</v>
      </c>
      <c r="J75" s="13" t="s">
        <v>30</v>
      </c>
      <c r="K75" s="13" t="s">
        <v>470</v>
      </c>
      <c r="L75" s="13" t="s">
        <v>83</v>
      </c>
      <c r="M75" s="13" t="s">
        <v>472</v>
      </c>
      <c r="N75" s="13">
        <v>56</v>
      </c>
      <c r="O75" s="13">
        <v>56</v>
      </c>
      <c r="P75" s="13">
        <v>0</v>
      </c>
      <c r="Q75" s="13">
        <v>56</v>
      </c>
      <c r="R75" s="13" t="s">
        <v>32</v>
      </c>
      <c r="S75" s="13" t="s">
        <v>33</v>
      </c>
      <c r="T75" s="22" t="s">
        <v>473</v>
      </c>
      <c r="U75" s="30">
        <v>56</v>
      </c>
      <c r="V75" s="1">
        <v>3</v>
      </c>
    </row>
    <row r="76" ht="36" spans="1:22">
      <c r="A76" s="13">
        <v>73</v>
      </c>
      <c r="B76" s="13" t="s">
        <v>450</v>
      </c>
      <c r="C76" s="13" t="s">
        <v>466</v>
      </c>
      <c r="D76" s="13" t="s">
        <v>467</v>
      </c>
      <c r="E76" s="13" t="s">
        <v>468</v>
      </c>
      <c r="F76" s="13" t="s">
        <v>469</v>
      </c>
      <c r="G76" s="13" t="s">
        <v>470</v>
      </c>
      <c r="H76" s="13">
        <v>4083002024</v>
      </c>
      <c r="I76" s="13" t="s">
        <v>471</v>
      </c>
      <c r="J76" s="13" t="s">
        <v>30</v>
      </c>
      <c r="K76" s="13" t="s">
        <v>470</v>
      </c>
      <c r="L76" s="13" t="s">
        <v>83</v>
      </c>
      <c r="M76" s="13" t="s">
        <v>472</v>
      </c>
      <c r="N76" s="13">
        <v>30</v>
      </c>
      <c r="O76" s="13">
        <v>30</v>
      </c>
      <c r="P76" s="13">
        <v>0</v>
      </c>
      <c r="Q76" s="13">
        <v>30</v>
      </c>
      <c r="R76" s="13" t="s">
        <v>32</v>
      </c>
      <c r="S76" s="13" t="s">
        <v>33</v>
      </c>
      <c r="T76" s="22" t="s">
        <v>474</v>
      </c>
      <c r="U76" s="30">
        <v>30</v>
      </c>
      <c r="V76" s="1">
        <v>3</v>
      </c>
    </row>
    <row r="77" ht="36" spans="1:22">
      <c r="A77" s="13">
        <v>74</v>
      </c>
      <c r="B77" s="13" t="s">
        <v>450</v>
      </c>
      <c r="C77" s="13" t="s">
        <v>466</v>
      </c>
      <c r="D77" s="13" t="s">
        <v>467</v>
      </c>
      <c r="E77" s="13" t="s">
        <v>468</v>
      </c>
      <c r="F77" s="13" t="s">
        <v>469</v>
      </c>
      <c r="G77" s="13" t="s">
        <v>470</v>
      </c>
      <c r="H77" s="13">
        <v>3194013025</v>
      </c>
      <c r="I77" s="13" t="s">
        <v>475</v>
      </c>
      <c r="J77" s="13" t="s">
        <v>30</v>
      </c>
      <c r="K77" s="13" t="s">
        <v>470</v>
      </c>
      <c r="L77" s="13" t="s">
        <v>83</v>
      </c>
      <c r="M77" s="13" t="s">
        <v>472</v>
      </c>
      <c r="N77" s="13">
        <v>100</v>
      </c>
      <c r="O77" s="13" t="s">
        <v>476</v>
      </c>
      <c r="P77" s="13">
        <v>1</v>
      </c>
      <c r="Q77" s="13">
        <v>100</v>
      </c>
      <c r="R77" s="13" t="s">
        <v>32</v>
      </c>
      <c r="S77" s="13" t="s">
        <v>33</v>
      </c>
      <c r="T77" s="22" t="s">
        <v>477</v>
      </c>
      <c r="U77" s="13">
        <f>N77+V77</f>
        <v>103</v>
      </c>
      <c r="V77" s="1">
        <v>3</v>
      </c>
    </row>
    <row r="78" ht="125" customHeight="1" spans="1:22">
      <c r="A78" s="13">
        <v>75</v>
      </c>
      <c r="B78" s="25" t="s">
        <v>450</v>
      </c>
      <c r="C78" s="15" t="s">
        <v>478</v>
      </c>
      <c r="D78" s="15" t="s">
        <v>479</v>
      </c>
      <c r="E78" s="15" t="s">
        <v>480</v>
      </c>
      <c r="F78" s="15" t="s">
        <v>481</v>
      </c>
      <c r="G78" s="15" t="s">
        <v>454</v>
      </c>
      <c r="H78" s="15" t="s">
        <v>482</v>
      </c>
      <c r="I78" s="15" t="s">
        <v>483</v>
      </c>
      <c r="J78" s="15" t="s">
        <v>484</v>
      </c>
      <c r="K78" s="15" t="s">
        <v>454</v>
      </c>
      <c r="L78" s="15" t="s">
        <v>41</v>
      </c>
      <c r="M78" s="15" t="s">
        <v>485</v>
      </c>
      <c r="N78" s="15">
        <v>1331</v>
      </c>
      <c r="O78" s="14">
        <v>1323</v>
      </c>
      <c r="P78" s="14">
        <v>8</v>
      </c>
      <c r="Q78" s="15">
        <v>1331</v>
      </c>
      <c r="R78" s="15" t="s">
        <v>32</v>
      </c>
      <c r="S78" s="15" t="s">
        <v>33</v>
      </c>
      <c r="T78" s="23" t="s">
        <v>486</v>
      </c>
      <c r="U78" s="15">
        <v>1331</v>
      </c>
      <c r="V78" s="1">
        <v>3</v>
      </c>
    </row>
    <row r="79" ht="108" spans="1:22">
      <c r="A79" s="13">
        <v>76</v>
      </c>
      <c r="B79" s="13" t="s">
        <v>450</v>
      </c>
      <c r="C79" s="13" t="s">
        <v>478</v>
      </c>
      <c r="D79" s="13" t="s">
        <v>479</v>
      </c>
      <c r="E79" s="13" t="s">
        <v>480</v>
      </c>
      <c r="F79" s="13" t="s">
        <v>481</v>
      </c>
      <c r="G79" s="13" t="s">
        <v>454</v>
      </c>
      <c r="H79" s="13" t="s">
        <v>487</v>
      </c>
      <c r="I79" s="13" t="s">
        <v>488</v>
      </c>
      <c r="J79" s="13" t="s">
        <v>82</v>
      </c>
      <c r="K79" s="13" t="s">
        <v>454</v>
      </c>
      <c r="L79" s="13" t="s">
        <v>41</v>
      </c>
      <c r="M79" s="13" t="s">
        <v>485</v>
      </c>
      <c r="N79" s="13">
        <v>568</v>
      </c>
      <c r="O79" s="28">
        <v>563</v>
      </c>
      <c r="P79" s="13">
        <v>5</v>
      </c>
      <c r="Q79" s="28">
        <v>568</v>
      </c>
      <c r="R79" s="13" t="s">
        <v>32</v>
      </c>
      <c r="S79" s="13" t="s">
        <v>33</v>
      </c>
      <c r="T79" s="22" t="s">
        <v>489</v>
      </c>
      <c r="U79" s="13">
        <f>N79+V79</f>
        <v>571</v>
      </c>
      <c r="V79" s="1">
        <v>3</v>
      </c>
    </row>
    <row r="80" ht="36" spans="1:22">
      <c r="A80" s="13">
        <v>77</v>
      </c>
      <c r="B80" s="13" t="s">
        <v>450</v>
      </c>
      <c r="C80" s="13" t="s">
        <v>490</v>
      </c>
      <c r="D80" s="13" t="s">
        <v>491</v>
      </c>
      <c r="E80" s="13" t="s">
        <v>492</v>
      </c>
      <c r="F80" s="13" t="s">
        <v>95</v>
      </c>
      <c r="G80" s="13" t="s">
        <v>493</v>
      </c>
      <c r="H80" s="13" t="s">
        <v>494</v>
      </c>
      <c r="I80" s="13" t="s">
        <v>491</v>
      </c>
      <c r="J80" s="13" t="s">
        <v>30</v>
      </c>
      <c r="K80" s="13" t="s">
        <v>493</v>
      </c>
      <c r="L80" s="13" t="s">
        <v>83</v>
      </c>
      <c r="M80" s="13" t="s">
        <v>156</v>
      </c>
      <c r="N80" s="13">
        <f>O80+P80</f>
        <v>202</v>
      </c>
      <c r="O80" s="13" t="s">
        <v>495</v>
      </c>
      <c r="P80" s="13">
        <v>3</v>
      </c>
      <c r="Q80" s="13">
        <f>N80</f>
        <v>202</v>
      </c>
      <c r="R80" s="13" t="s">
        <v>32</v>
      </c>
      <c r="S80" s="13" t="s">
        <v>33</v>
      </c>
      <c r="T80" s="22" t="s">
        <v>496</v>
      </c>
      <c r="U80" s="13">
        <f>N80+V80</f>
        <v>205</v>
      </c>
      <c r="V80" s="1">
        <v>3</v>
      </c>
    </row>
    <row r="81" ht="60" spans="1:22">
      <c r="A81" s="13">
        <v>78</v>
      </c>
      <c r="B81" s="13" t="s">
        <v>450</v>
      </c>
      <c r="C81" s="43" t="s">
        <v>497</v>
      </c>
      <c r="D81" s="13" t="s">
        <v>498</v>
      </c>
      <c r="E81" s="13" t="s">
        <v>499</v>
      </c>
      <c r="F81" s="13" t="s">
        <v>95</v>
      </c>
      <c r="G81" s="13" t="s">
        <v>470</v>
      </c>
      <c r="H81" s="13" t="s">
        <v>500</v>
      </c>
      <c r="I81" s="13" t="s">
        <v>498</v>
      </c>
      <c r="J81" s="13" t="s">
        <v>30</v>
      </c>
      <c r="K81" s="13" t="s">
        <v>470</v>
      </c>
      <c r="L81" s="13" t="s">
        <v>110</v>
      </c>
      <c r="M81" s="13" t="s">
        <v>268</v>
      </c>
      <c r="N81" s="13">
        <v>252</v>
      </c>
      <c r="O81" s="13" t="s">
        <v>501</v>
      </c>
      <c r="P81" s="13">
        <v>2</v>
      </c>
      <c r="Q81" s="13">
        <v>252</v>
      </c>
      <c r="R81" s="13" t="s">
        <v>32</v>
      </c>
      <c r="S81" s="13" t="s">
        <v>33</v>
      </c>
      <c r="T81" s="22" t="s">
        <v>502</v>
      </c>
      <c r="U81" s="13">
        <f>N81+V81</f>
        <v>255</v>
      </c>
      <c r="V81" s="1">
        <v>3</v>
      </c>
    </row>
    <row r="82" ht="36" spans="1:22">
      <c r="A82" s="13">
        <v>79</v>
      </c>
      <c r="B82" s="13" t="s">
        <v>450</v>
      </c>
      <c r="C82" s="13" t="s">
        <v>503</v>
      </c>
      <c r="D82" s="13" t="s">
        <v>504</v>
      </c>
      <c r="E82" s="13" t="s">
        <v>505</v>
      </c>
      <c r="F82" s="13" t="s">
        <v>506</v>
      </c>
      <c r="G82" s="13" t="s">
        <v>470</v>
      </c>
      <c r="H82" s="13">
        <v>4082010043</v>
      </c>
      <c r="I82" s="13" t="s">
        <v>507</v>
      </c>
      <c r="J82" s="13" t="s">
        <v>30</v>
      </c>
      <c r="K82" s="13" t="s">
        <v>470</v>
      </c>
      <c r="L82" s="13" t="s">
        <v>83</v>
      </c>
      <c r="M82" s="13" t="s">
        <v>508</v>
      </c>
      <c r="N82" s="13">
        <v>56</v>
      </c>
      <c r="O82" s="13">
        <v>56</v>
      </c>
      <c r="P82" s="13">
        <v>0</v>
      </c>
      <c r="Q82" s="13">
        <v>56</v>
      </c>
      <c r="R82" s="13" t="s">
        <v>32</v>
      </c>
      <c r="S82" s="13" t="s">
        <v>33</v>
      </c>
      <c r="T82" s="22" t="s">
        <v>473</v>
      </c>
      <c r="U82" s="30">
        <v>56</v>
      </c>
      <c r="V82" s="1">
        <v>4</v>
      </c>
    </row>
    <row r="83" ht="36" spans="1:22">
      <c r="A83" s="13">
        <v>80</v>
      </c>
      <c r="B83" s="13" t="s">
        <v>450</v>
      </c>
      <c r="C83" s="13" t="s">
        <v>503</v>
      </c>
      <c r="D83" s="13" t="s">
        <v>504</v>
      </c>
      <c r="E83" s="13" t="s">
        <v>505</v>
      </c>
      <c r="F83" s="13" t="s">
        <v>506</v>
      </c>
      <c r="G83" s="13" t="s">
        <v>470</v>
      </c>
      <c r="H83" s="13">
        <v>4082010043</v>
      </c>
      <c r="I83" s="13" t="s">
        <v>507</v>
      </c>
      <c r="J83" s="13" t="s">
        <v>30</v>
      </c>
      <c r="K83" s="13" t="s">
        <v>470</v>
      </c>
      <c r="L83" s="13" t="s">
        <v>83</v>
      </c>
      <c r="M83" s="13" t="s">
        <v>508</v>
      </c>
      <c r="N83" s="13">
        <v>30</v>
      </c>
      <c r="O83" s="13">
        <v>30</v>
      </c>
      <c r="P83" s="13">
        <v>0</v>
      </c>
      <c r="Q83" s="13">
        <v>30</v>
      </c>
      <c r="R83" s="13" t="s">
        <v>32</v>
      </c>
      <c r="S83" s="13" t="s">
        <v>33</v>
      </c>
      <c r="T83" s="22" t="s">
        <v>474</v>
      </c>
      <c r="U83" s="30">
        <v>30</v>
      </c>
      <c r="V83" s="1">
        <v>3</v>
      </c>
    </row>
    <row r="84" ht="43" customHeight="1" spans="1:22">
      <c r="A84" s="13">
        <v>81</v>
      </c>
      <c r="B84" s="13" t="s">
        <v>450</v>
      </c>
      <c r="C84" s="13" t="s">
        <v>503</v>
      </c>
      <c r="D84" s="13" t="s">
        <v>504</v>
      </c>
      <c r="E84" s="13" t="s">
        <v>505</v>
      </c>
      <c r="F84" s="13" t="s">
        <v>506</v>
      </c>
      <c r="G84" s="13" t="s">
        <v>470</v>
      </c>
      <c r="H84" s="13" t="s">
        <v>509</v>
      </c>
      <c r="I84" s="13" t="s">
        <v>470</v>
      </c>
      <c r="J84" s="13" t="s">
        <v>30</v>
      </c>
      <c r="K84" s="13" t="s">
        <v>470</v>
      </c>
      <c r="L84" s="13" t="s">
        <v>83</v>
      </c>
      <c r="M84" s="13" t="s">
        <v>508</v>
      </c>
      <c r="N84" s="13">
        <v>201</v>
      </c>
      <c r="O84" s="13" t="s">
        <v>495</v>
      </c>
      <c r="P84" s="13">
        <v>2</v>
      </c>
      <c r="Q84" s="13">
        <v>201</v>
      </c>
      <c r="R84" s="13" t="s">
        <v>32</v>
      </c>
      <c r="S84" s="13" t="s">
        <v>33</v>
      </c>
      <c r="T84" s="22" t="s">
        <v>496</v>
      </c>
      <c r="U84" s="13">
        <f>N84+V84</f>
        <v>205</v>
      </c>
      <c r="V84" s="1">
        <v>4</v>
      </c>
    </row>
    <row r="85" ht="51" customHeight="1" spans="1:22">
      <c r="A85" s="13">
        <v>82</v>
      </c>
      <c r="B85" s="13" t="s">
        <v>450</v>
      </c>
      <c r="C85" s="13" t="s">
        <v>510</v>
      </c>
      <c r="D85" s="13" t="s">
        <v>511</v>
      </c>
      <c r="E85" s="13" t="s">
        <v>512</v>
      </c>
      <c r="F85" s="13" t="s">
        <v>95</v>
      </c>
      <c r="G85" s="13" t="s">
        <v>470</v>
      </c>
      <c r="H85" s="13" t="s">
        <v>513</v>
      </c>
      <c r="I85" s="13" t="s">
        <v>514</v>
      </c>
      <c r="J85" s="13" t="s">
        <v>30</v>
      </c>
      <c r="K85" s="13" t="s">
        <v>470</v>
      </c>
      <c r="L85" s="13" t="s">
        <v>83</v>
      </c>
      <c r="M85" s="13" t="s">
        <v>515</v>
      </c>
      <c r="N85" s="13">
        <v>252</v>
      </c>
      <c r="O85" s="13" t="s">
        <v>501</v>
      </c>
      <c r="P85" s="13">
        <v>2</v>
      </c>
      <c r="Q85" s="13">
        <v>252</v>
      </c>
      <c r="R85" s="13" t="s">
        <v>32</v>
      </c>
      <c r="S85" s="13" t="s">
        <v>33</v>
      </c>
      <c r="T85" s="22" t="s">
        <v>502</v>
      </c>
      <c r="U85" s="13">
        <f>N85+V85</f>
        <v>255</v>
      </c>
      <c r="V85" s="1">
        <v>3</v>
      </c>
    </row>
    <row r="86" ht="24" spans="1:22">
      <c r="A86" s="13">
        <v>83</v>
      </c>
      <c r="B86" s="13" t="s">
        <v>450</v>
      </c>
      <c r="C86" s="13" t="s">
        <v>516</v>
      </c>
      <c r="D86" s="13" t="s">
        <v>517</v>
      </c>
      <c r="E86" s="13" t="s">
        <v>518</v>
      </c>
      <c r="F86" s="13" t="s">
        <v>519</v>
      </c>
      <c r="G86" s="13" t="s">
        <v>460</v>
      </c>
      <c r="H86" s="13">
        <v>99056</v>
      </c>
      <c r="I86" s="13" t="s">
        <v>517</v>
      </c>
      <c r="J86" s="13" t="s">
        <v>59</v>
      </c>
      <c r="K86" s="13" t="s">
        <v>460</v>
      </c>
      <c r="L86" s="13"/>
      <c r="M86" s="13">
        <v>54</v>
      </c>
      <c r="N86" s="13">
        <v>1</v>
      </c>
      <c r="O86" s="13">
        <v>0</v>
      </c>
      <c r="P86" s="13">
        <v>1</v>
      </c>
      <c r="Q86" s="13">
        <v>1</v>
      </c>
      <c r="R86" s="13" t="s">
        <v>32</v>
      </c>
      <c r="S86" s="13" t="s">
        <v>33</v>
      </c>
      <c r="T86" s="22" t="s">
        <v>59</v>
      </c>
      <c r="U86" s="13">
        <v>1</v>
      </c>
      <c r="V86" s="1">
        <v>3</v>
      </c>
    </row>
    <row r="87" ht="84" spans="1:22">
      <c r="A87" s="13">
        <v>84</v>
      </c>
      <c r="B87" s="13" t="s">
        <v>450</v>
      </c>
      <c r="C87" s="13" t="s">
        <v>520</v>
      </c>
      <c r="D87" s="13" t="s">
        <v>521</v>
      </c>
      <c r="E87" s="13" t="s">
        <v>522</v>
      </c>
      <c r="F87" s="13" t="s">
        <v>95</v>
      </c>
      <c r="G87" s="13" t="s">
        <v>460</v>
      </c>
      <c r="H87" s="13" t="s">
        <v>523</v>
      </c>
      <c r="I87" s="13" t="s">
        <v>524</v>
      </c>
      <c r="J87" s="13" t="s">
        <v>30</v>
      </c>
      <c r="K87" s="13" t="s">
        <v>460</v>
      </c>
      <c r="L87" s="13" t="s">
        <v>83</v>
      </c>
      <c r="M87" s="13" t="s">
        <v>525</v>
      </c>
      <c r="N87" s="13">
        <v>359</v>
      </c>
      <c r="O87" s="13" t="s">
        <v>526</v>
      </c>
      <c r="P87" s="13">
        <v>4</v>
      </c>
      <c r="Q87" s="13">
        <v>359</v>
      </c>
      <c r="R87" s="13" t="s">
        <v>32</v>
      </c>
      <c r="S87" s="13" t="s">
        <v>33</v>
      </c>
      <c r="T87" s="22" t="s">
        <v>527</v>
      </c>
      <c r="U87" s="13">
        <f t="shared" ref="U87:U93" si="3">N87+V87</f>
        <v>362</v>
      </c>
      <c r="V87" s="1">
        <v>3</v>
      </c>
    </row>
    <row r="88" ht="36" spans="1:22">
      <c r="A88" s="13">
        <v>85</v>
      </c>
      <c r="B88" s="13" t="s">
        <v>450</v>
      </c>
      <c r="C88" s="13" t="s">
        <v>528</v>
      </c>
      <c r="D88" s="13" t="s">
        <v>529</v>
      </c>
      <c r="E88" s="13" t="s">
        <v>530</v>
      </c>
      <c r="F88" s="13" t="s">
        <v>531</v>
      </c>
      <c r="G88" s="13" t="s">
        <v>470</v>
      </c>
      <c r="H88" s="13" t="s">
        <v>532</v>
      </c>
      <c r="I88" s="13" t="s">
        <v>529</v>
      </c>
      <c r="J88" s="13" t="s">
        <v>30</v>
      </c>
      <c r="K88" s="13" t="s">
        <v>470</v>
      </c>
      <c r="L88" s="13" t="s">
        <v>41</v>
      </c>
      <c r="M88" s="13" t="s">
        <v>172</v>
      </c>
      <c r="N88" s="13">
        <v>34</v>
      </c>
      <c r="O88" s="13" t="s">
        <v>222</v>
      </c>
      <c r="P88" s="13">
        <v>1</v>
      </c>
      <c r="Q88" s="13">
        <v>34</v>
      </c>
      <c r="R88" s="13" t="s">
        <v>32</v>
      </c>
      <c r="S88" s="13" t="s">
        <v>33</v>
      </c>
      <c r="T88" s="22" t="s">
        <v>533</v>
      </c>
      <c r="U88" s="13">
        <f t="shared" si="3"/>
        <v>37</v>
      </c>
      <c r="V88" s="1">
        <v>3</v>
      </c>
    </row>
    <row r="89" ht="36" spans="1:22">
      <c r="A89" s="13">
        <v>86</v>
      </c>
      <c r="B89" s="13" t="s">
        <v>450</v>
      </c>
      <c r="C89" s="13" t="s">
        <v>534</v>
      </c>
      <c r="D89" s="13" t="s">
        <v>535</v>
      </c>
      <c r="E89" s="13" t="s">
        <v>536</v>
      </c>
      <c r="F89" s="13" t="s">
        <v>95</v>
      </c>
      <c r="G89" s="13" t="s">
        <v>470</v>
      </c>
      <c r="H89" s="13" t="s">
        <v>537</v>
      </c>
      <c r="I89" s="13" t="s">
        <v>538</v>
      </c>
      <c r="J89" s="13" t="s">
        <v>30</v>
      </c>
      <c r="K89" s="13" t="s">
        <v>470</v>
      </c>
      <c r="L89" s="13" t="s">
        <v>83</v>
      </c>
      <c r="M89" s="13" t="s">
        <v>151</v>
      </c>
      <c r="N89" s="13">
        <v>215</v>
      </c>
      <c r="O89" s="13" t="s">
        <v>539</v>
      </c>
      <c r="P89" s="13">
        <v>2</v>
      </c>
      <c r="Q89" s="13">
        <v>215</v>
      </c>
      <c r="R89" s="13" t="s">
        <v>32</v>
      </c>
      <c r="S89" s="13" t="s">
        <v>33</v>
      </c>
      <c r="T89" s="22" t="s">
        <v>540</v>
      </c>
      <c r="U89" s="13">
        <f t="shared" si="3"/>
        <v>219</v>
      </c>
      <c r="V89" s="1">
        <v>4</v>
      </c>
    </row>
    <row r="90" ht="59" customHeight="1" spans="1:22">
      <c r="A90" s="13">
        <v>87</v>
      </c>
      <c r="B90" s="13" t="s">
        <v>450</v>
      </c>
      <c r="C90" s="13" t="s">
        <v>541</v>
      </c>
      <c r="D90" s="13" t="s">
        <v>542</v>
      </c>
      <c r="E90" s="13" t="s">
        <v>543</v>
      </c>
      <c r="F90" s="13" t="s">
        <v>95</v>
      </c>
      <c r="G90" s="13" t="s">
        <v>493</v>
      </c>
      <c r="H90" s="13" t="s">
        <v>544</v>
      </c>
      <c r="I90" s="13" t="s">
        <v>542</v>
      </c>
      <c r="J90" s="13" t="s">
        <v>30</v>
      </c>
      <c r="K90" s="13" t="s">
        <v>493</v>
      </c>
      <c r="L90" s="13" t="s">
        <v>58</v>
      </c>
      <c r="M90" s="13" t="s">
        <v>545</v>
      </c>
      <c r="N90" s="13">
        <f>O90+P90</f>
        <v>292</v>
      </c>
      <c r="O90" s="13" t="s">
        <v>546</v>
      </c>
      <c r="P90" s="13">
        <v>2</v>
      </c>
      <c r="Q90" s="13">
        <f>N90</f>
        <v>292</v>
      </c>
      <c r="R90" s="13" t="s">
        <v>32</v>
      </c>
      <c r="S90" s="13" t="s">
        <v>33</v>
      </c>
      <c r="T90" s="22" t="s">
        <v>547</v>
      </c>
      <c r="U90" s="13">
        <f t="shared" si="3"/>
        <v>295</v>
      </c>
      <c r="V90" s="1">
        <v>3</v>
      </c>
    </row>
    <row r="91" ht="24" spans="1:22">
      <c r="A91" s="13">
        <v>88</v>
      </c>
      <c r="B91" s="13" t="s">
        <v>450</v>
      </c>
      <c r="C91" s="13" t="s">
        <v>548</v>
      </c>
      <c r="D91" s="13" t="s">
        <v>549</v>
      </c>
      <c r="E91" s="13" t="s">
        <v>550</v>
      </c>
      <c r="F91" s="13" t="s">
        <v>95</v>
      </c>
      <c r="G91" s="13" t="s">
        <v>493</v>
      </c>
      <c r="H91" s="13" t="s">
        <v>551</v>
      </c>
      <c r="I91" s="13" t="s">
        <v>552</v>
      </c>
      <c r="J91" s="13" t="s">
        <v>30</v>
      </c>
      <c r="K91" s="13" t="s">
        <v>493</v>
      </c>
      <c r="L91" s="13" t="s">
        <v>83</v>
      </c>
      <c r="M91" s="13" t="s">
        <v>268</v>
      </c>
      <c r="N91" s="13">
        <f>O91+P91</f>
        <v>101</v>
      </c>
      <c r="O91" s="13" t="s">
        <v>476</v>
      </c>
      <c r="P91" s="13">
        <v>2</v>
      </c>
      <c r="Q91" s="13">
        <f>N91</f>
        <v>101</v>
      </c>
      <c r="R91" s="13" t="s">
        <v>32</v>
      </c>
      <c r="S91" s="13" t="s">
        <v>33</v>
      </c>
      <c r="T91" s="22" t="s">
        <v>477</v>
      </c>
      <c r="U91" s="13">
        <f t="shared" si="3"/>
        <v>104</v>
      </c>
      <c r="V91" s="1">
        <v>3</v>
      </c>
    </row>
    <row r="92" ht="36" spans="1:22">
      <c r="A92" s="13">
        <v>89</v>
      </c>
      <c r="B92" s="13" t="s">
        <v>450</v>
      </c>
      <c r="C92" s="13" t="s">
        <v>553</v>
      </c>
      <c r="D92" s="13" t="s">
        <v>554</v>
      </c>
      <c r="E92" s="13" t="s">
        <v>555</v>
      </c>
      <c r="F92" s="13" t="s">
        <v>531</v>
      </c>
      <c r="G92" s="13" t="s">
        <v>470</v>
      </c>
      <c r="H92" s="13" t="s">
        <v>556</v>
      </c>
      <c r="I92" s="13" t="s">
        <v>557</v>
      </c>
      <c r="J92" s="13" t="s">
        <v>30</v>
      </c>
      <c r="K92" s="13" t="s">
        <v>470</v>
      </c>
      <c r="L92" s="13" t="s">
        <v>83</v>
      </c>
      <c r="M92" s="13" t="s">
        <v>64</v>
      </c>
      <c r="N92" s="13">
        <v>110</v>
      </c>
      <c r="O92" s="13" t="s">
        <v>558</v>
      </c>
      <c r="P92" s="13">
        <v>1</v>
      </c>
      <c r="Q92" s="13">
        <v>110</v>
      </c>
      <c r="R92" s="13" t="s">
        <v>32</v>
      </c>
      <c r="S92" s="13" t="s">
        <v>33</v>
      </c>
      <c r="T92" s="22" t="s">
        <v>559</v>
      </c>
      <c r="U92" s="13">
        <f t="shared" si="3"/>
        <v>113</v>
      </c>
      <c r="V92" s="1">
        <v>3</v>
      </c>
    </row>
    <row r="93" ht="48" spans="1:22">
      <c r="A93" s="13">
        <v>90</v>
      </c>
      <c r="B93" s="13" t="s">
        <v>450</v>
      </c>
      <c r="C93" s="13" t="s">
        <v>560</v>
      </c>
      <c r="D93" s="13" t="s">
        <v>561</v>
      </c>
      <c r="E93" s="13" t="s">
        <v>562</v>
      </c>
      <c r="F93" s="13" t="s">
        <v>95</v>
      </c>
      <c r="G93" s="13" t="s">
        <v>454</v>
      </c>
      <c r="H93" s="13" t="s">
        <v>563</v>
      </c>
      <c r="I93" s="13" t="s">
        <v>564</v>
      </c>
      <c r="J93" s="13" t="s">
        <v>30</v>
      </c>
      <c r="K93" s="13" t="s">
        <v>454</v>
      </c>
      <c r="L93" s="13" t="s">
        <v>74</v>
      </c>
      <c r="M93" s="13" t="s">
        <v>156</v>
      </c>
      <c r="N93" s="13">
        <v>153</v>
      </c>
      <c r="O93" s="28">
        <v>151</v>
      </c>
      <c r="P93" s="13">
        <v>2</v>
      </c>
      <c r="Q93" s="28">
        <v>153</v>
      </c>
      <c r="R93" s="13" t="s">
        <v>32</v>
      </c>
      <c r="S93" s="13" t="s">
        <v>33</v>
      </c>
      <c r="T93" s="22" t="s">
        <v>565</v>
      </c>
      <c r="U93" s="13">
        <f t="shared" si="3"/>
        <v>156</v>
      </c>
      <c r="V93" s="1">
        <v>3</v>
      </c>
    </row>
    <row r="94" ht="124" customHeight="1" spans="1:22">
      <c r="A94" s="13">
        <v>91</v>
      </c>
      <c r="B94" s="25" t="s">
        <v>450</v>
      </c>
      <c r="C94" s="15" t="s">
        <v>566</v>
      </c>
      <c r="D94" s="15" t="s">
        <v>567</v>
      </c>
      <c r="E94" s="15" t="s">
        <v>568</v>
      </c>
      <c r="F94" s="15" t="s">
        <v>569</v>
      </c>
      <c r="G94" s="15" t="s">
        <v>454</v>
      </c>
      <c r="H94" s="15" t="s">
        <v>570</v>
      </c>
      <c r="I94" s="15" t="s">
        <v>567</v>
      </c>
      <c r="J94" s="15" t="s">
        <v>571</v>
      </c>
      <c r="K94" s="15" t="s">
        <v>454</v>
      </c>
      <c r="L94" s="15"/>
      <c r="M94" s="15" t="s">
        <v>508</v>
      </c>
      <c r="N94" s="15">
        <v>1063</v>
      </c>
      <c r="O94" s="14" t="s">
        <v>572</v>
      </c>
      <c r="P94" s="14">
        <v>10</v>
      </c>
      <c r="Q94" s="15">
        <v>1063</v>
      </c>
      <c r="R94" s="15" t="s">
        <v>32</v>
      </c>
      <c r="S94" s="15" t="s">
        <v>33</v>
      </c>
      <c r="T94" s="23" t="s">
        <v>573</v>
      </c>
      <c r="U94" s="15">
        <v>1063</v>
      </c>
      <c r="V94" s="1">
        <v>5</v>
      </c>
    </row>
    <row r="95" ht="24" spans="1:22">
      <c r="A95" s="13">
        <v>92</v>
      </c>
      <c r="B95" s="13" t="s">
        <v>450</v>
      </c>
      <c r="C95" s="13" t="s">
        <v>574</v>
      </c>
      <c r="D95" s="13" t="s">
        <v>575</v>
      </c>
      <c r="E95" s="13" t="s">
        <v>576</v>
      </c>
      <c r="F95" s="13" t="s">
        <v>88</v>
      </c>
      <c r="G95" s="13" t="s">
        <v>493</v>
      </c>
      <c r="H95" s="13" t="s">
        <v>577</v>
      </c>
      <c r="I95" s="13" t="s">
        <v>578</v>
      </c>
      <c r="J95" s="13" t="s">
        <v>30</v>
      </c>
      <c r="K95" s="13" t="s">
        <v>493</v>
      </c>
      <c r="L95" s="13" t="s">
        <v>83</v>
      </c>
      <c r="M95" s="13" t="s">
        <v>268</v>
      </c>
      <c r="N95" s="13">
        <f>O95+P95</f>
        <v>70</v>
      </c>
      <c r="O95" s="13" t="s">
        <v>180</v>
      </c>
      <c r="P95" s="13">
        <v>2</v>
      </c>
      <c r="Q95" s="13">
        <f>N95</f>
        <v>70</v>
      </c>
      <c r="R95" s="13" t="s">
        <v>32</v>
      </c>
      <c r="S95" s="13" t="s">
        <v>33</v>
      </c>
      <c r="T95" s="22" t="s">
        <v>579</v>
      </c>
      <c r="U95" s="13">
        <f>N95+V95</f>
        <v>73</v>
      </c>
      <c r="V95" s="1">
        <v>3</v>
      </c>
    </row>
    <row r="96" ht="36" spans="1:22">
      <c r="A96" s="13">
        <v>93</v>
      </c>
      <c r="B96" s="13" t="s">
        <v>450</v>
      </c>
      <c r="C96" s="13" t="s">
        <v>580</v>
      </c>
      <c r="D96" s="13" t="s">
        <v>581</v>
      </c>
      <c r="E96" s="13" t="s">
        <v>582</v>
      </c>
      <c r="F96" s="13" t="s">
        <v>583</v>
      </c>
      <c r="G96" s="13" t="s">
        <v>470</v>
      </c>
      <c r="H96" s="13">
        <v>4082008042</v>
      </c>
      <c r="I96" s="13" t="s">
        <v>584</v>
      </c>
      <c r="J96" s="13" t="s">
        <v>30</v>
      </c>
      <c r="K96" s="13" t="s">
        <v>470</v>
      </c>
      <c r="L96" s="13" t="s">
        <v>41</v>
      </c>
      <c r="M96" s="13" t="s">
        <v>180</v>
      </c>
      <c r="N96" s="13">
        <v>56</v>
      </c>
      <c r="O96" s="13">
        <v>56</v>
      </c>
      <c r="P96" s="13">
        <v>0</v>
      </c>
      <c r="Q96" s="13">
        <v>56</v>
      </c>
      <c r="R96" s="13" t="s">
        <v>32</v>
      </c>
      <c r="S96" s="13" t="s">
        <v>33</v>
      </c>
      <c r="T96" s="22" t="s">
        <v>473</v>
      </c>
      <c r="U96" s="30">
        <v>56</v>
      </c>
      <c r="V96" s="1">
        <v>5</v>
      </c>
    </row>
    <row r="97" ht="36" spans="1:22">
      <c r="A97" s="13">
        <v>94</v>
      </c>
      <c r="B97" s="13" t="s">
        <v>450</v>
      </c>
      <c r="C97" s="13" t="s">
        <v>580</v>
      </c>
      <c r="D97" s="13" t="s">
        <v>581</v>
      </c>
      <c r="E97" s="13" t="s">
        <v>582</v>
      </c>
      <c r="F97" s="13" t="s">
        <v>583</v>
      </c>
      <c r="G97" s="13" t="s">
        <v>470</v>
      </c>
      <c r="H97" s="13">
        <v>4082008042</v>
      </c>
      <c r="I97" s="13" t="s">
        <v>584</v>
      </c>
      <c r="J97" s="13" t="s">
        <v>30</v>
      </c>
      <c r="K97" s="13" t="s">
        <v>470</v>
      </c>
      <c r="L97" s="13" t="s">
        <v>41</v>
      </c>
      <c r="M97" s="13" t="s">
        <v>180</v>
      </c>
      <c r="N97" s="13">
        <v>30</v>
      </c>
      <c r="O97" s="13">
        <v>30</v>
      </c>
      <c r="P97" s="13">
        <v>0</v>
      </c>
      <c r="Q97" s="13">
        <v>30</v>
      </c>
      <c r="R97" s="13" t="s">
        <v>32</v>
      </c>
      <c r="S97" s="13" t="s">
        <v>33</v>
      </c>
      <c r="T97" s="22" t="s">
        <v>474</v>
      </c>
      <c r="U97" s="30">
        <v>30</v>
      </c>
      <c r="V97" s="1">
        <v>5</v>
      </c>
    </row>
    <row r="98" ht="116" customHeight="1" spans="1:22">
      <c r="A98" s="13">
        <v>95</v>
      </c>
      <c r="B98" s="13" t="s">
        <v>450</v>
      </c>
      <c r="C98" s="13" t="s">
        <v>580</v>
      </c>
      <c r="D98" s="13" t="s">
        <v>581</v>
      </c>
      <c r="E98" s="13" t="s">
        <v>582</v>
      </c>
      <c r="F98" s="13" t="s">
        <v>583</v>
      </c>
      <c r="G98" s="13" t="s">
        <v>470</v>
      </c>
      <c r="H98" s="26" t="s">
        <v>585</v>
      </c>
      <c r="I98" s="13" t="s">
        <v>586</v>
      </c>
      <c r="J98" s="13" t="s">
        <v>30</v>
      </c>
      <c r="K98" s="13" t="s">
        <v>470</v>
      </c>
      <c r="L98" s="13" t="s">
        <v>41</v>
      </c>
      <c r="M98" s="13" t="s">
        <v>180</v>
      </c>
      <c r="N98" s="13">
        <v>1108</v>
      </c>
      <c r="O98" s="13">
        <v>1100</v>
      </c>
      <c r="P98" s="13">
        <v>8</v>
      </c>
      <c r="Q98" s="13">
        <v>1108</v>
      </c>
      <c r="R98" s="13" t="s">
        <v>32</v>
      </c>
      <c r="S98" s="13" t="s">
        <v>33</v>
      </c>
      <c r="T98" s="22" t="s">
        <v>587</v>
      </c>
      <c r="U98" s="13">
        <f>N98+V98</f>
        <v>1113</v>
      </c>
      <c r="V98" s="1">
        <v>5</v>
      </c>
    </row>
    <row r="99" ht="36" spans="1:22">
      <c r="A99" s="13">
        <v>96</v>
      </c>
      <c r="B99" s="13" t="s">
        <v>450</v>
      </c>
      <c r="C99" s="13" t="s">
        <v>588</v>
      </c>
      <c r="D99" s="13" t="s">
        <v>589</v>
      </c>
      <c r="E99" s="13" t="s">
        <v>590</v>
      </c>
      <c r="F99" s="13" t="s">
        <v>531</v>
      </c>
      <c r="G99" s="13" t="s">
        <v>460</v>
      </c>
      <c r="H99" s="13" t="s">
        <v>591</v>
      </c>
      <c r="I99" s="13" t="s">
        <v>592</v>
      </c>
      <c r="J99" s="13" t="s">
        <v>30</v>
      </c>
      <c r="K99" s="13" t="s">
        <v>460</v>
      </c>
      <c r="L99" s="13" t="s">
        <v>83</v>
      </c>
      <c r="M99" s="13" t="s">
        <v>269</v>
      </c>
      <c r="N99" s="13">
        <v>58</v>
      </c>
      <c r="O99" s="13">
        <v>56</v>
      </c>
      <c r="P99" s="13">
        <v>2</v>
      </c>
      <c r="Q99" s="13">
        <v>58</v>
      </c>
      <c r="R99" s="13" t="s">
        <v>32</v>
      </c>
      <c r="S99" s="13" t="s">
        <v>33</v>
      </c>
      <c r="T99" s="22" t="s">
        <v>473</v>
      </c>
      <c r="U99" s="13">
        <v>58</v>
      </c>
      <c r="V99" s="1">
        <v>5</v>
      </c>
    </row>
    <row r="100" ht="36" spans="1:22">
      <c r="A100" s="13">
        <v>97</v>
      </c>
      <c r="B100" s="13" t="s">
        <v>450</v>
      </c>
      <c r="C100" s="13" t="s">
        <v>588</v>
      </c>
      <c r="D100" s="13" t="s">
        <v>589</v>
      </c>
      <c r="E100" s="13" t="s">
        <v>590</v>
      </c>
      <c r="F100" s="13" t="s">
        <v>531</v>
      </c>
      <c r="G100" s="13" t="s">
        <v>460</v>
      </c>
      <c r="H100" s="13" t="s">
        <v>591</v>
      </c>
      <c r="I100" s="13" t="s">
        <v>592</v>
      </c>
      <c r="J100" s="13" t="s">
        <v>30</v>
      </c>
      <c r="K100" s="13" t="s">
        <v>460</v>
      </c>
      <c r="L100" s="13" t="s">
        <v>83</v>
      </c>
      <c r="M100" s="13" t="s">
        <v>269</v>
      </c>
      <c r="N100" s="13">
        <v>30</v>
      </c>
      <c r="O100" s="13">
        <v>30</v>
      </c>
      <c r="P100" s="13">
        <v>0</v>
      </c>
      <c r="Q100" s="13">
        <v>30</v>
      </c>
      <c r="R100" s="13" t="s">
        <v>32</v>
      </c>
      <c r="S100" s="13" t="s">
        <v>33</v>
      </c>
      <c r="T100" s="22" t="s">
        <v>474</v>
      </c>
      <c r="U100" s="13">
        <v>30</v>
      </c>
      <c r="V100" s="1">
        <v>5</v>
      </c>
    </row>
    <row r="101" ht="48" spans="1:22">
      <c r="A101" s="13">
        <v>98</v>
      </c>
      <c r="B101" s="13" t="s">
        <v>450</v>
      </c>
      <c r="C101" s="13" t="s">
        <v>593</v>
      </c>
      <c r="D101" s="13" t="s">
        <v>594</v>
      </c>
      <c r="E101" s="13" t="s">
        <v>595</v>
      </c>
      <c r="F101" s="13" t="s">
        <v>596</v>
      </c>
      <c r="G101" s="13" t="s">
        <v>460</v>
      </c>
      <c r="H101" s="13" t="s">
        <v>597</v>
      </c>
      <c r="I101" s="13" t="s">
        <v>598</v>
      </c>
      <c r="J101" s="13" t="s">
        <v>30</v>
      </c>
      <c r="K101" s="13" t="s">
        <v>460</v>
      </c>
      <c r="L101" s="13" t="s">
        <v>599</v>
      </c>
      <c r="M101" s="13" t="s">
        <v>600</v>
      </c>
      <c r="N101" s="13">
        <v>149</v>
      </c>
      <c r="O101" s="13" t="s">
        <v>601</v>
      </c>
      <c r="P101" s="13">
        <v>3</v>
      </c>
      <c r="Q101" s="13">
        <v>149</v>
      </c>
      <c r="R101" s="13" t="s">
        <v>32</v>
      </c>
      <c r="S101" s="13" t="s">
        <v>33</v>
      </c>
      <c r="T101" s="22" t="s">
        <v>602</v>
      </c>
      <c r="U101" s="13">
        <f>N101+V101</f>
        <v>152</v>
      </c>
      <c r="V101" s="1">
        <v>3</v>
      </c>
    </row>
    <row r="102" ht="36" spans="1:22">
      <c r="A102" s="13">
        <v>99</v>
      </c>
      <c r="B102" s="13" t="s">
        <v>450</v>
      </c>
      <c r="C102" s="13" t="s">
        <v>603</v>
      </c>
      <c r="D102" s="13" t="s">
        <v>604</v>
      </c>
      <c r="E102" s="13" t="s">
        <v>605</v>
      </c>
      <c r="F102" s="13" t="s">
        <v>606</v>
      </c>
      <c r="G102" s="13" t="s">
        <v>460</v>
      </c>
      <c r="H102" s="13">
        <v>99527</v>
      </c>
      <c r="I102" s="13" t="s">
        <v>607</v>
      </c>
      <c r="J102" s="13" t="s">
        <v>59</v>
      </c>
      <c r="K102" s="13" t="s">
        <v>460</v>
      </c>
      <c r="L102" s="13"/>
      <c r="M102" s="13">
        <v>35</v>
      </c>
      <c r="N102" s="13">
        <v>52</v>
      </c>
      <c r="O102" s="13">
        <v>50</v>
      </c>
      <c r="P102" s="13">
        <v>2</v>
      </c>
      <c r="Q102" s="13">
        <v>52</v>
      </c>
      <c r="R102" s="13" t="s">
        <v>32</v>
      </c>
      <c r="S102" s="13" t="s">
        <v>33</v>
      </c>
      <c r="T102" s="22" t="s">
        <v>59</v>
      </c>
      <c r="U102" s="13">
        <v>52</v>
      </c>
      <c r="V102" s="1">
        <v>3</v>
      </c>
    </row>
    <row r="103" ht="24" spans="1:22">
      <c r="A103" s="13">
        <v>100</v>
      </c>
      <c r="B103" s="13" t="s">
        <v>450</v>
      </c>
      <c r="C103" s="13" t="s">
        <v>608</v>
      </c>
      <c r="D103" s="13" t="s">
        <v>609</v>
      </c>
      <c r="E103" s="13" t="s">
        <v>610</v>
      </c>
      <c r="F103" s="13" t="s">
        <v>596</v>
      </c>
      <c r="G103" s="13" t="s">
        <v>460</v>
      </c>
      <c r="H103" s="13" t="s">
        <v>611</v>
      </c>
      <c r="I103" s="13" t="s">
        <v>612</v>
      </c>
      <c r="J103" s="13" t="s">
        <v>30</v>
      </c>
      <c r="K103" s="13" t="s">
        <v>460</v>
      </c>
      <c r="L103" s="13" t="s">
        <v>613</v>
      </c>
      <c r="M103" s="13" t="s">
        <v>268</v>
      </c>
      <c r="N103" s="13">
        <v>111</v>
      </c>
      <c r="O103" s="13" t="s">
        <v>558</v>
      </c>
      <c r="P103" s="13">
        <v>2</v>
      </c>
      <c r="Q103" s="13">
        <v>111</v>
      </c>
      <c r="R103" s="13" t="s">
        <v>32</v>
      </c>
      <c r="S103" s="13" t="s">
        <v>33</v>
      </c>
      <c r="T103" s="22" t="s">
        <v>559</v>
      </c>
      <c r="U103" s="13">
        <f>N103+V103</f>
        <v>114</v>
      </c>
      <c r="V103" s="1">
        <v>3</v>
      </c>
    </row>
    <row r="104" ht="36" spans="1:22">
      <c r="A104" s="13">
        <v>101</v>
      </c>
      <c r="B104" s="13" t="s">
        <v>450</v>
      </c>
      <c r="C104" s="43" t="s">
        <v>614</v>
      </c>
      <c r="D104" s="13" t="s">
        <v>615</v>
      </c>
      <c r="E104" s="13" t="s">
        <v>616</v>
      </c>
      <c r="F104" s="13" t="s">
        <v>617</v>
      </c>
      <c r="G104" s="13"/>
      <c r="H104" s="13" t="s">
        <v>156</v>
      </c>
      <c r="I104" s="13" t="s">
        <v>618</v>
      </c>
      <c r="J104" s="13" t="s">
        <v>30</v>
      </c>
      <c r="K104" s="13" t="s">
        <v>460</v>
      </c>
      <c r="L104" s="13" t="s">
        <v>41</v>
      </c>
      <c r="M104" s="13" t="s">
        <v>156</v>
      </c>
      <c r="N104" s="13">
        <v>149</v>
      </c>
      <c r="O104" s="13" t="s">
        <v>619</v>
      </c>
      <c r="P104" s="13">
        <v>2</v>
      </c>
      <c r="Q104" s="13">
        <v>149</v>
      </c>
      <c r="R104" s="13" t="s">
        <v>32</v>
      </c>
      <c r="S104" s="13" t="s">
        <v>33</v>
      </c>
      <c r="T104" s="22" t="s">
        <v>620</v>
      </c>
      <c r="U104" s="13">
        <f>N104+V104</f>
        <v>152</v>
      </c>
      <c r="V104" s="1">
        <v>3</v>
      </c>
    </row>
    <row r="105" ht="36" spans="1:22">
      <c r="A105" s="13">
        <v>102</v>
      </c>
      <c r="B105" s="13" t="s">
        <v>450</v>
      </c>
      <c r="C105" s="13" t="s">
        <v>621</v>
      </c>
      <c r="D105" s="13" t="s">
        <v>622</v>
      </c>
      <c r="E105" s="13" t="s">
        <v>623</v>
      </c>
      <c r="F105" s="13" t="s">
        <v>531</v>
      </c>
      <c r="G105" s="13" t="s">
        <v>460</v>
      </c>
      <c r="H105" s="13" t="s">
        <v>624</v>
      </c>
      <c r="I105" s="13" t="s">
        <v>625</v>
      </c>
      <c r="J105" s="13" t="s">
        <v>30</v>
      </c>
      <c r="K105" s="13" t="s">
        <v>460</v>
      </c>
      <c r="L105" s="13" t="s">
        <v>63</v>
      </c>
      <c r="M105" s="13" t="s">
        <v>626</v>
      </c>
      <c r="N105" s="13">
        <v>49</v>
      </c>
      <c r="O105" s="13" t="s">
        <v>627</v>
      </c>
      <c r="P105" s="13">
        <v>2</v>
      </c>
      <c r="Q105" s="13">
        <v>49</v>
      </c>
      <c r="R105" s="13" t="s">
        <v>32</v>
      </c>
      <c r="S105" s="13" t="s">
        <v>33</v>
      </c>
      <c r="T105" s="22" t="s">
        <v>628</v>
      </c>
      <c r="U105" s="13">
        <f>N105+V105</f>
        <v>52</v>
      </c>
      <c r="V105" s="1">
        <v>3</v>
      </c>
    </row>
    <row r="106" ht="36" spans="1:22">
      <c r="A106" s="13">
        <v>103</v>
      </c>
      <c r="B106" s="13" t="s">
        <v>450</v>
      </c>
      <c r="C106" s="13" t="s">
        <v>629</v>
      </c>
      <c r="D106" s="13" t="s">
        <v>630</v>
      </c>
      <c r="E106" s="13" t="s">
        <v>631</v>
      </c>
      <c r="F106" s="13" t="s">
        <v>531</v>
      </c>
      <c r="G106" s="13" t="s">
        <v>460</v>
      </c>
      <c r="H106" s="44" t="s">
        <v>632</v>
      </c>
      <c r="I106" s="13" t="s">
        <v>633</v>
      </c>
      <c r="J106" s="13" t="s">
        <v>30</v>
      </c>
      <c r="K106" s="13" t="s">
        <v>460</v>
      </c>
      <c r="L106" s="13" t="s">
        <v>74</v>
      </c>
      <c r="M106" s="13" t="s">
        <v>634</v>
      </c>
      <c r="N106" s="13">
        <v>56</v>
      </c>
      <c r="O106" s="13">
        <v>56</v>
      </c>
      <c r="P106" s="13">
        <v>0</v>
      </c>
      <c r="Q106" s="13">
        <v>56</v>
      </c>
      <c r="R106" s="13" t="s">
        <v>32</v>
      </c>
      <c r="S106" s="13" t="s">
        <v>33</v>
      </c>
      <c r="T106" s="22" t="s">
        <v>473</v>
      </c>
      <c r="U106" s="13">
        <v>56</v>
      </c>
      <c r="V106" s="1">
        <v>3</v>
      </c>
    </row>
    <row r="107" ht="36" spans="1:22">
      <c r="A107" s="13">
        <v>104</v>
      </c>
      <c r="B107" s="13" t="s">
        <v>450</v>
      </c>
      <c r="C107" s="13" t="s">
        <v>629</v>
      </c>
      <c r="D107" s="13" t="s">
        <v>630</v>
      </c>
      <c r="E107" s="13" t="s">
        <v>631</v>
      </c>
      <c r="F107" s="13" t="s">
        <v>531</v>
      </c>
      <c r="G107" s="13" t="s">
        <v>460</v>
      </c>
      <c r="H107" s="44" t="s">
        <v>632</v>
      </c>
      <c r="I107" s="13" t="s">
        <v>633</v>
      </c>
      <c r="J107" s="13" t="s">
        <v>30</v>
      </c>
      <c r="K107" s="13" t="s">
        <v>460</v>
      </c>
      <c r="L107" s="13" t="s">
        <v>74</v>
      </c>
      <c r="M107" s="13" t="s">
        <v>634</v>
      </c>
      <c r="N107" s="13">
        <v>30</v>
      </c>
      <c r="O107" s="13">
        <v>30</v>
      </c>
      <c r="P107" s="13">
        <v>0</v>
      </c>
      <c r="Q107" s="13">
        <v>30</v>
      </c>
      <c r="R107" s="13" t="s">
        <v>32</v>
      </c>
      <c r="S107" s="13" t="s">
        <v>33</v>
      </c>
      <c r="T107" s="22" t="s">
        <v>474</v>
      </c>
      <c r="U107" s="13">
        <v>30</v>
      </c>
      <c r="V107" s="1">
        <v>4</v>
      </c>
    </row>
    <row r="108" ht="84" spans="1:22">
      <c r="A108" s="13">
        <v>105</v>
      </c>
      <c r="B108" s="13" t="s">
        <v>450</v>
      </c>
      <c r="C108" s="13" t="s">
        <v>629</v>
      </c>
      <c r="D108" s="13" t="s">
        <v>630</v>
      </c>
      <c r="E108" s="13" t="s">
        <v>631</v>
      </c>
      <c r="F108" s="13" t="s">
        <v>531</v>
      </c>
      <c r="G108" s="13" t="s">
        <v>460</v>
      </c>
      <c r="H108" s="44" t="s">
        <v>635</v>
      </c>
      <c r="I108" s="13" t="s">
        <v>636</v>
      </c>
      <c r="J108" s="13" t="s">
        <v>30</v>
      </c>
      <c r="K108" s="13" t="s">
        <v>460</v>
      </c>
      <c r="L108" s="13" t="s">
        <v>74</v>
      </c>
      <c r="M108" s="13" t="s">
        <v>634</v>
      </c>
      <c r="N108" s="13">
        <v>212</v>
      </c>
      <c r="O108" s="13">
        <v>208</v>
      </c>
      <c r="P108" s="13">
        <v>4</v>
      </c>
      <c r="Q108" s="13">
        <v>212</v>
      </c>
      <c r="R108" s="13" t="s">
        <v>32</v>
      </c>
      <c r="S108" s="13" t="s">
        <v>33</v>
      </c>
      <c r="T108" s="22" t="s">
        <v>637</v>
      </c>
      <c r="U108" s="13">
        <f>N108+V108</f>
        <v>216</v>
      </c>
      <c r="V108" s="1">
        <v>4</v>
      </c>
    </row>
    <row r="109" ht="60" spans="1:22">
      <c r="A109" s="13">
        <v>106</v>
      </c>
      <c r="B109" s="13" t="s">
        <v>450</v>
      </c>
      <c r="C109" s="43" t="s">
        <v>638</v>
      </c>
      <c r="D109" s="13" t="s">
        <v>639</v>
      </c>
      <c r="E109" s="13" t="s">
        <v>640</v>
      </c>
      <c r="F109" s="13" t="s">
        <v>95</v>
      </c>
      <c r="G109" s="13" t="s">
        <v>460</v>
      </c>
      <c r="H109" s="13" t="s">
        <v>641</v>
      </c>
      <c r="I109" s="13" t="s">
        <v>642</v>
      </c>
      <c r="J109" s="13" t="s">
        <v>30</v>
      </c>
      <c r="K109" s="13" t="s">
        <v>460</v>
      </c>
      <c r="L109" s="13" t="s">
        <v>58</v>
      </c>
      <c r="M109" s="13" t="s">
        <v>151</v>
      </c>
      <c r="N109" s="13">
        <v>153</v>
      </c>
      <c r="O109" s="13" t="s">
        <v>643</v>
      </c>
      <c r="P109" s="13">
        <v>2</v>
      </c>
      <c r="Q109" s="13">
        <v>153</v>
      </c>
      <c r="R109" s="13" t="s">
        <v>32</v>
      </c>
      <c r="S109" s="13" t="s">
        <v>33</v>
      </c>
      <c r="T109" s="22" t="s">
        <v>565</v>
      </c>
      <c r="U109" s="13">
        <f>N109+V109</f>
        <v>157</v>
      </c>
      <c r="V109" s="1">
        <v>4</v>
      </c>
    </row>
    <row r="110" ht="85" customHeight="1" spans="1:22">
      <c r="A110" s="13">
        <v>107</v>
      </c>
      <c r="B110" s="25" t="s">
        <v>450</v>
      </c>
      <c r="C110" s="14" t="s">
        <v>644</v>
      </c>
      <c r="D110" s="14" t="s">
        <v>645</v>
      </c>
      <c r="E110" s="14" t="s">
        <v>646</v>
      </c>
      <c r="F110" s="14" t="s">
        <v>469</v>
      </c>
      <c r="G110" s="14" t="s">
        <v>460</v>
      </c>
      <c r="H110" s="14" t="s">
        <v>647</v>
      </c>
      <c r="I110" s="14" t="s">
        <v>648</v>
      </c>
      <c r="J110" s="14" t="s">
        <v>649</v>
      </c>
      <c r="K110" s="14" t="s">
        <v>460</v>
      </c>
      <c r="L110" s="14" t="s">
        <v>650</v>
      </c>
      <c r="M110" s="14" t="s">
        <v>651</v>
      </c>
      <c r="N110" s="14">
        <v>524</v>
      </c>
      <c r="O110" s="14" t="s">
        <v>652</v>
      </c>
      <c r="P110" s="14">
        <v>5</v>
      </c>
      <c r="Q110" s="14">
        <v>524</v>
      </c>
      <c r="R110" s="14" t="s">
        <v>32</v>
      </c>
      <c r="S110" s="14" t="s">
        <v>33</v>
      </c>
      <c r="T110" s="31" t="s">
        <v>653</v>
      </c>
      <c r="U110" s="25">
        <v>524</v>
      </c>
      <c r="V110" s="1">
        <v>3</v>
      </c>
    </row>
    <row r="111" ht="36" spans="1:22">
      <c r="A111" s="13">
        <v>108</v>
      </c>
      <c r="B111" s="13" t="s">
        <v>450</v>
      </c>
      <c r="C111" s="13" t="s">
        <v>654</v>
      </c>
      <c r="D111" s="13" t="s">
        <v>655</v>
      </c>
      <c r="E111" s="13" t="s">
        <v>656</v>
      </c>
      <c r="F111" s="13" t="s">
        <v>531</v>
      </c>
      <c r="G111" s="13" t="s">
        <v>493</v>
      </c>
      <c r="H111" s="13" t="s">
        <v>657</v>
      </c>
      <c r="I111" s="13" t="s">
        <v>655</v>
      </c>
      <c r="J111" s="13" t="s">
        <v>30</v>
      </c>
      <c r="K111" s="13" t="s">
        <v>493</v>
      </c>
      <c r="L111" s="13" t="s">
        <v>41</v>
      </c>
      <c r="M111" s="13" t="s">
        <v>318</v>
      </c>
      <c r="N111" s="13">
        <f>O111+P111</f>
        <v>70</v>
      </c>
      <c r="O111" s="13" t="s">
        <v>180</v>
      </c>
      <c r="P111" s="13">
        <v>2</v>
      </c>
      <c r="Q111" s="13">
        <f>N111</f>
        <v>70</v>
      </c>
      <c r="R111" s="13" t="s">
        <v>32</v>
      </c>
      <c r="S111" s="13" t="s">
        <v>33</v>
      </c>
      <c r="T111" s="22" t="s">
        <v>579</v>
      </c>
      <c r="U111" s="13">
        <f>N111+V111</f>
        <v>73</v>
      </c>
      <c r="V111" s="1">
        <v>3</v>
      </c>
    </row>
    <row r="112" ht="24" spans="1:22">
      <c r="A112" s="13">
        <v>109</v>
      </c>
      <c r="B112" s="13" t="s">
        <v>450</v>
      </c>
      <c r="C112" s="13" t="s">
        <v>658</v>
      </c>
      <c r="D112" s="13" t="s">
        <v>659</v>
      </c>
      <c r="E112" s="13" t="s">
        <v>660</v>
      </c>
      <c r="F112" s="13" t="s">
        <v>95</v>
      </c>
      <c r="G112" s="13" t="s">
        <v>454</v>
      </c>
      <c r="H112" s="13">
        <v>4082043034</v>
      </c>
      <c r="I112" s="13" t="s">
        <v>659</v>
      </c>
      <c r="J112" s="13" t="s">
        <v>30</v>
      </c>
      <c r="K112" s="13" t="s">
        <v>454</v>
      </c>
      <c r="L112" s="13" t="s">
        <v>661</v>
      </c>
      <c r="M112" s="13" t="s">
        <v>662</v>
      </c>
      <c r="N112" s="28">
        <v>57</v>
      </c>
      <c r="O112" s="28">
        <v>56</v>
      </c>
      <c r="P112" s="28">
        <v>1</v>
      </c>
      <c r="Q112" s="28">
        <v>57</v>
      </c>
      <c r="R112" s="13" t="s">
        <v>32</v>
      </c>
      <c r="S112" s="13" t="s">
        <v>33</v>
      </c>
      <c r="T112" s="22" t="s">
        <v>473</v>
      </c>
      <c r="U112" s="28">
        <v>57</v>
      </c>
      <c r="V112" s="1">
        <v>3</v>
      </c>
    </row>
    <row r="113" ht="24" spans="1:22">
      <c r="A113" s="13">
        <v>110</v>
      </c>
      <c r="B113" s="13" t="s">
        <v>450</v>
      </c>
      <c r="C113" s="13" t="s">
        <v>658</v>
      </c>
      <c r="D113" s="13" t="s">
        <v>659</v>
      </c>
      <c r="E113" s="13" t="s">
        <v>660</v>
      </c>
      <c r="F113" s="13" t="s">
        <v>95</v>
      </c>
      <c r="G113" s="13" t="s">
        <v>454</v>
      </c>
      <c r="H113" s="13">
        <v>4082043034</v>
      </c>
      <c r="I113" s="13" t="s">
        <v>659</v>
      </c>
      <c r="J113" s="13" t="s">
        <v>30</v>
      </c>
      <c r="K113" s="13" t="s">
        <v>454</v>
      </c>
      <c r="L113" s="13" t="s">
        <v>661</v>
      </c>
      <c r="M113" s="13" t="s">
        <v>662</v>
      </c>
      <c r="N113" s="28">
        <v>31</v>
      </c>
      <c r="O113" s="28">
        <v>30</v>
      </c>
      <c r="P113" s="28">
        <v>1</v>
      </c>
      <c r="Q113" s="28">
        <v>31</v>
      </c>
      <c r="R113" s="13" t="s">
        <v>32</v>
      </c>
      <c r="S113" s="13" t="s">
        <v>33</v>
      </c>
      <c r="T113" s="22" t="s">
        <v>474</v>
      </c>
      <c r="U113" s="28">
        <v>31</v>
      </c>
      <c r="V113" s="1">
        <v>3</v>
      </c>
    </row>
    <row r="114" ht="48" spans="1:22">
      <c r="A114" s="13">
        <v>111</v>
      </c>
      <c r="B114" s="13" t="s">
        <v>450</v>
      </c>
      <c r="C114" s="13" t="s">
        <v>658</v>
      </c>
      <c r="D114" s="13" t="s">
        <v>659</v>
      </c>
      <c r="E114" s="13" t="s">
        <v>660</v>
      </c>
      <c r="F114" s="13" t="s">
        <v>95</v>
      </c>
      <c r="G114" s="13" t="s">
        <v>454</v>
      </c>
      <c r="H114" s="13">
        <v>3123056033</v>
      </c>
      <c r="I114" s="13" t="s">
        <v>659</v>
      </c>
      <c r="J114" s="13" t="s">
        <v>30</v>
      </c>
      <c r="K114" s="13" t="s">
        <v>454</v>
      </c>
      <c r="L114" s="13" t="s">
        <v>661</v>
      </c>
      <c r="M114" s="13" t="s">
        <v>662</v>
      </c>
      <c r="N114" s="28">
        <v>657</v>
      </c>
      <c r="O114" s="28">
        <v>654</v>
      </c>
      <c r="P114" s="28">
        <v>3</v>
      </c>
      <c r="Q114" s="28">
        <v>657</v>
      </c>
      <c r="R114" s="13" t="s">
        <v>32</v>
      </c>
      <c r="S114" s="13" t="s">
        <v>33</v>
      </c>
      <c r="T114" s="22" t="s">
        <v>663</v>
      </c>
      <c r="U114" s="13">
        <f>N114+V114</f>
        <v>662</v>
      </c>
      <c r="V114" s="1">
        <v>5</v>
      </c>
    </row>
    <row r="115" ht="36" spans="1:22">
      <c r="A115" s="13">
        <v>112</v>
      </c>
      <c r="B115" s="25" t="s">
        <v>450</v>
      </c>
      <c r="C115" s="15" t="s">
        <v>664</v>
      </c>
      <c r="D115" s="15" t="s">
        <v>665</v>
      </c>
      <c r="E115" s="15" t="s">
        <v>666</v>
      </c>
      <c r="F115" s="15" t="s">
        <v>617</v>
      </c>
      <c r="G115" s="15" t="s">
        <v>493</v>
      </c>
      <c r="H115" s="15" t="s">
        <v>667</v>
      </c>
      <c r="I115" s="15" t="s">
        <v>668</v>
      </c>
      <c r="J115" s="15" t="s">
        <v>30</v>
      </c>
      <c r="K115" s="15" t="s">
        <v>493</v>
      </c>
      <c r="L115" s="15" t="s">
        <v>83</v>
      </c>
      <c r="M115" s="15" t="s">
        <v>626</v>
      </c>
      <c r="N115" s="15">
        <v>136</v>
      </c>
      <c r="O115" s="14" t="s">
        <v>669</v>
      </c>
      <c r="P115" s="14">
        <v>2</v>
      </c>
      <c r="Q115" s="15">
        <v>136</v>
      </c>
      <c r="R115" s="15" t="s">
        <v>32</v>
      </c>
      <c r="S115" s="15" t="s">
        <v>33</v>
      </c>
      <c r="T115" s="23" t="s">
        <v>670</v>
      </c>
      <c r="U115" s="24">
        <v>136</v>
      </c>
      <c r="V115" s="1">
        <v>4</v>
      </c>
    </row>
    <row r="116" ht="57" customHeight="1" spans="1:22">
      <c r="A116" s="13">
        <v>113</v>
      </c>
      <c r="B116" s="13" t="s">
        <v>450</v>
      </c>
      <c r="C116" s="13" t="s">
        <v>671</v>
      </c>
      <c r="D116" s="13" t="s">
        <v>672</v>
      </c>
      <c r="E116" s="13" t="s">
        <v>673</v>
      </c>
      <c r="F116" s="13" t="s">
        <v>95</v>
      </c>
      <c r="G116" s="13" t="s">
        <v>493</v>
      </c>
      <c r="H116" s="13" t="s">
        <v>674</v>
      </c>
      <c r="I116" s="13" t="s">
        <v>672</v>
      </c>
      <c r="J116" s="13" t="s">
        <v>30</v>
      </c>
      <c r="K116" s="13" t="s">
        <v>493</v>
      </c>
      <c r="L116" s="13" t="s">
        <v>83</v>
      </c>
      <c r="M116" s="13" t="s">
        <v>675</v>
      </c>
      <c r="N116" s="13">
        <f>O116+P116</f>
        <v>192</v>
      </c>
      <c r="O116" s="13">
        <v>190</v>
      </c>
      <c r="P116" s="13">
        <v>2</v>
      </c>
      <c r="Q116" s="13">
        <f>N116</f>
        <v>192</v>
      </c>
      <c r="R116" s="13" t="s">
        <v>32</v>
      </c>
      <c r="S116" s="13" t="s">
        <v>33</v>
      </c>
      <c r="T116" s="22" t="s">
        <v>676</v>
      </c>
      <c r="U116" s="13">
        <f>N116+V116</f>
        <v>196</v>
      </c>
      <c r="V116" s="1">
        <v>4</v>
      </c>
    </row>
    <row r="117" ht="36" spans="1:22">
      <c r="A117" s="13">
        <v>114</v>
      </c>
      <c r="B117" s="13" t="s">
        <v>450</v>
      </c>
      <c r="C117" s="13" t="s">
        <v>677</v>
      </c>
      <c r="D117" s="13" t="s">
        <v>678</v>
      </c>
      <c r="E117" s="13" t="s">
        <v>679</v>
      </c>
      <c r="F117" s="13" t="s">
        <v>617</v>
      </c>
      <c r="G117" s="13" t="s">
        <v>460</v>
      </c>
      <c r="H117" s="13" t="s">
        <v>680</v>
      </c>
      <c r="I117" s="13" t="s">
        <v>681</v>
      </c>
      <c r="J117" s="13" t="s">
        <v>30</v>
      </c>
      <c r="K117" s="13" t="s">
        <v>460</v>
      </c>
      <c r="L117" s="13" t="s">
        <v>83</v>
      </c>
      <c r="M117" s="13" t="s">
        <v>508</v>
      </c>
      <c r="N117" s="13">
        <v>316</v>
      </c>
      <c r="O117" s="13" t="s">
        <v>682</v>
      </c>
      <c r="P117" s="13">
        <v>2</v>
      </c>
      <c r="Q117" s="13">
        <v>316</v>
      </c>
      <c r="R117" s="13" t="s">
        <v>32</v>
      </c>
      <c r="S117" s="13" t="s">
        <v>33</v>
      </c>
      <c r="T117" s="22" t="s">
        <v>683</v>
      </c>
      <c r="U117" s="13">
        <f>N117+V117</f>
        <v>320</v>
      </c>
      <c r="V117" s="1">
        <v>4</v>
      </c>
    </row>
    <row r="118" ht="36" spans="1:22">
      <c r="A118" s="13">
        <v>115</v>
      </c>
      <c r="B118" s="13" t="s">
        <v>684</v>
      </c>
      <c r="C118" s="13" t="s">
        <v>685</v>
      </c>
      <c r="D118" s="13" t="s">
        <v>686</v>
      </c>
      <c r="E118" s="13" t="s">
        <v>687</v>
      </c>
      <c r="F118" s="13" t="s">
        <v>688</v>
      </c>
      <c r="G118" s="13" t="s">
        <v>689</v>
      </c>
      <c r="H118" s="13" t="s">
        <v>690</v>
      </c>
      <c r="I118" s="13" t="s">
        <v>691</v>
      </c>
      <c r="J118" s="13" t="s">
        <v>30</v>
      </c>
      <c r="K118" s="13" t="s">
        <v>689</v>
      </c>
      <c r="L118" s="13" t="s">
        <v>83</v>
      </c>
      <c r="M118" s="13" t="s">
        <v>692</v>
      </c>
      <c r="N118" s="13">
        <v>35</v>
      </c>
      <c r="O118" s="13" t="s">
        <v>222</v>
      </c>
      <c r="P118" s="13">
        <v>2</v>
      </c>
      <c r="Q118" s="28">
        <f>O118+P118</f>
        <v>35</v>
      </c>
      <c r="R118" s="13" t="s">
        <v>32</v>
      </c>
      <c r="S118" s="13" t="s">
        <v>33</v>
      </c>
      <c r="T118" s="22" t="s">
        <v>693</v>
      </c>
      <c r="U118" s="13">
        <f>N118+V118</f>
        <v>39</v>
      </c>
      <c r="V118" s="1">
        <v>4</v>
      </c>
    </row>
    <row r="119" ht="36" spans="1:22">
      <c r="A119" s="13">
        <v>116</v>
      </c>
      <c r="B119" s="13" t="s">
        <v>684</v>
      </c>
      <c r="C119" s="43" t="s">
        <v>694</v>
      </c>
      <c r="D119" s="13" t="s">
        <v>695</v>
      </c>
      <c r="E119" s="13" t="s">
        <v>696</v>
      </c>
      <c r="F119" s="13" t="s">
        <v>697</v>
      </c>
      <c r="G119" s="13" t="s">
        <v>698</v>
      </c>
      <c r="H119" s="13" t="s">
        <v>699</v>
      </c>
      <c r="I119" s="13" t="s">
        <v>700</v>
      </c>
      <c r="J119" s="13" t="s">
        <v>30</v>
      </c>
      <c r="K119" s="13" t="s">
        <v>698</v>
      </c>
      <c r="L119" s="13" t="s">
        <v>389</v>
      </c>
      <c r="M119" s="28">
        <v>59.8</v>
      </c>
      <c r="N119" s="28">
        <f>O119+P119</f>
        <v>42</v>
      </c>
      <c r="O119" s="28">
        <v>40</v>
      </c>
      <c r="P119" s="28">
        <v>2</v>
      </c>
      <c r="Q119" s="28">
        <f>O119+P119</f>
        <v>42</v>
      </c>
      <c r="R119" s="13" t="s">
        <v>32</v>
      </c>
      <c r="S119" s="13" t="s">
        <v>33</v>
      </c>
      <c r="T119" s="22" t="s">
        <v>701</v>
      </c>
      <c r="U119" s="13">
        <f>N119+V119</f>
        <v>45</v>
      </c>
      <c r="V119" s="1">
        <v>3</v>
      </c>
    </row>
    <row r="120" ht="36" spans="1:22">
      <c r="A120" s="13">
        <v>117</v>
      </c>
      <c r="B120" s="25" t="s">
        <v>684</v>
      </c>
      <c r="C120" s="14" t="s">
        <v>702</v>
      </c>
      <c r="D120" s="14" t="s">
        <v>703</v>
      </c>
      <c r="E120" s="14" t="s">
        <v>704</v>
      </c>
      <c r="F120" s="14" t="s">
        <v>469</v>
      </c>
      <c r="G120" s="14" t="s">
        <v>689</v>
      </c>
      <c r="H120" s="14" t="s">
        <v>705</v>
      </c>
      <c r="I120" s="14" t="s">
        <v>706</v>
      </c>
      <c r="J120" s="14" t="s">
        <v>30</v>
      </c>
      <c r="K120" s="14" t="s">
        <v>689</v>
      </c>
      <c r="L120" s="14" t="s">
        <v>707</v>
      </c>
      <c r="M120" s="14" t="s">
        <v>708</v>
      </c>
      <c r="N120" s="14">
        <v>219</v>
      </c>
      <c r="O120" s="14" t="s">
        <v>709</v>
      </c>
      <c r="P120" s="14">
        <v>4</v>
      </c>
      <c r="Q120" s="14">
        <v>219</v>
      </c>
      <c r="R120" s="14" t="s">
        <v>32</v>
      </c>
      <c r="S120" s="14" t="s">
        <v>33</v>
      </c>
      <c r="T120" s="31" t="s">
        <v>710</v>
      </c>
      <c r="U120" s="25">
        <v>219</v>
      </c>
      <c r="V120" s="1">
        <v>3</v>
      </c>
    </row>
    <row r="121" ht="85" customHeight="1" spans="1:22">
      <c r="A121" s="13">
        <v>118</v>
      </c>
      <c r="B121" s="13" t="s">
        <v>684</v>
      </c>
      <c r="C121" s="13"/>
      <c r="D121" s="13" t="s">
        <v>711</v>
      </c>
      <c r="E121" s="13" t="s">
        <v>712</v>
      </c>
      <c r="F121" s="13" t="s">
        <v>213</v>
      </c>
      <c r="G121" s="13" t="s">
        <v>713</v>
      </c>
      <c r="H121" s="13" t="s">
        <v>714</v>
      </c>
      <c r="I121" s="13" t="s">
        <v>715</v>
      </c>
      <c r="J121" s="13" t="s">
        <v>716</v>
      </c>
      <c r="K121" s="13" t="s">
        <v>717</v>
      </c>
      <c r="L121" s="13" t="s">
        <v>83</v>
      </c>
      <c r="M121" s="13"/>
      <c r="N121" s="13">
        <f>O121+P121</f>
        <v>349</v>
      </c>
      <c r="O121" s="13" t="s">
        <v>718</v>
      </c>
      <c r="P121" s="13">
        <v>5</v>
      </c>
      <c r="Q121" s="13">
        <f>O121+P121</f>
        <v>349</v>
      </c>
      <c r="R121" s="13" t="s">
        <v>32</v>
      </c>
      <c r="S121" s="13" t="s">
        <v>33</v>
      </c>
      <c r="T121" s="22" t="s">
        <v>719</v>
      </c>
      <c r="U121" s="13">
        <v>349</v>
      </c>
      <c r="V121" s="1">
        <v>3</v>
      </c>
    </row>
    <row r="122" ht="24" spans="1:22">
      <c r="A122" s="13">
        <v>119</v>
      </c>
      <c r="B122" s="13" t="s">
        <v>684</v>
      </c>
      <c r="C122" s="43" t="s">
        <v>720</v>
      </c>
      <c r="D122" s="13" t="s">
        <v>721</v>
      </c>
      <c r="E122" s="13" t="s">
        <v>722</v>
      </c>
      <c r="F122" s="13" t="s">
        <v>88</v>
      </c>
      <c r="G122" s="13" t="s">
        <v>689</v>
      </c>
      <c r="H122" s="13" t="s">
        <v>723</v>
      </c>
      <c r="I122" s="13" t="s">
        <v>724</v>
      </c>
      <c r="J122" s="13" t="s">
        <v>30</v>
      </c>
      <c r="K122" s="13" t="s">
        <v>689</v>
      </c>
      <c r="L122" s="13">
        <v>2023.06</v>
      </c>
      <c r="M122" s="13">
        <v>99</v>
      </c>
      <c r="N122" s="13">
        <v>5</v>
      </c>
      <c r="O122" s="13">
        <v>0</v>
      </c>
      <c r="P122" s="13">
        <v>5</v>
      </c>
      <c r="Q122" s="13">
        <v>5</v>
      </c>
      <c r="R122" s="13" t="s">
        <v>33</v>
      </c>
      <c r="S122" s="13" t="s">
        <v>33</v>
      </c>
      <c r="T122" s="22" t="s">
        <v>725</v>
      </c>
      <c r="U122" s="13">
        <f>N122+V122</f>
        <v>9</v>
      </c>
      <c r="V122" s="1">
        <v>4</v>
      </c>
    </row>
    <row r="123" ht="24" spans="1:22">
      <c r="A123" s="13">
        <v>120</v>
      </c>
      <c r="B123" s="13" t="s">
        <v>684</v>
      </c>
      <c r="C123" s="43" t="s">
        <v>726</v>
      </c>
      <c r="D123" s="13" t="s">
        <v>727</v>
      </c>
      <c r="E123" s="13" t="s">
        <v>728</v>
      </c>
      <c r="F123" s="13" t="s">
        <v>88</v>
      </c>
      <c r="G123" s="13" t="s">
        <v>689</v>
      </c>
      <c r="H123" s="13" t="s">
        <v>723</v>
      </c>
      <c r="I123" s="13" t="s">
        <v>724</v>
      </c>
      <c r="J123" s="13" t="s">
        <v>30</v>
      </c>
      <c r="K123" s="13" t="s">
        <v>689</v>
      </c>
      <c r="L123" s="43" t="s">
        <v>729</v>
      </c>
      <c r="M123" s="13">
        <v>99</v>
      </c>
      <c r="N123" s="13">
        <v>5</v>
      </c>
      <c r="O123" s="13">
        <v>0</v>
      </c>
      <c r="P123" s="13">
        <v>5</v>
      </c>
      <c r="Q123" s="13">
        <v>5</v>
      </c>
      <c r="R123" s="13" t="s">
        <v>33</v>
      </c>
      <c r="S123" s="13" t="s">
        <v>33</v>
      </c>
      <c r="T123" s="22" t="s">
        <v>725</v>
      </c>
      <c r="U123" s="13">
        <f>N123+V123</f>
        <v>9</v>
      </c>
      <c r="V123" s="1">
        <v>4</v>
      </c>
    </row>
    <row r="124" ht="36" spans="1:22">
      <c r="A124" s="13">
        <v>121</v>
      </c>
      <c r="B124" s="13" t="s">
        <v>684</v>
      </c>
      <c r="C124" s="13" t="s">
        <v>730</v>
      </c>
      <c r="D124" s="13" t="s">
        <v>731</v>
      </c>
      <c r="E124" s="13" t="s">
        <v>732</v>
      </c>
      <c r="F124" s="13" t="s">
        <v>469</v>
      </c>
      <c r="G124" s="13" t="s">
        <v>689</v>
      </c>
      <c r="H124" s="13" t="s">
        <v>723</v>
      </c>
      <c r="I124" s="13" t="s">
        <v>724</v>
      </c>
      <c r="J124" s="13" t="s">
        <v>30</v>
      </c>
      <c r="K124" s="13" t="s">
        <v>689</v>
      </c>
      <c r="L124" s="13" t="s">
        <v>83</v>
      </c>
      <c r="M124" s="13" t="s">
        <v>733</v>
      </c>
      <c r="N124" s="13">
        <v>35</v>
      </c>
      <c r="O124" s="13" t="s">
        <v>222</v>
      </c>
      <c r="P124" s="13">
        <v>2</v>
      </c>
      <c r="Q124" s="28">
        <f>O124+P124</f>
        <v>35</v>
      </c>
      <c r="R124" s="13" t="s">
        <v>32</v>
      </c>
      <c r="S124" s="13" t="s">
        <v>33</v>
      </c>
      <c r="T124" s="22" t="s">
        <v>693</v>
      </c>
      <c r="U124" s="13">
        <f>N124+V124</f>
        <v>38</v>
      </c>
      <c r="V124" s="1">
        <v>3</v>
      </c>
    </row>
    <row r="125" ht="24" spans="1:22">
      <c r="A125" s="13">
        <v>122</v>
      </c>
      <c r="B125" s="13" t="s">
        <v>684</v>
      </c>
      <c r="C125" s="43" t="s">
        <v>734</v>
      </c>
      <c r="D125" s="13" t="s">
        <v>735</v>
      </c>
      <c r="E125" s="13" t="s">
        <v>736</v>
      </c>
      <c r="F125" s="13" t="s">
        <v>519</v>
      </c>
      <c r="G125" s="13" t="s">
        <v>689</v>
      </c>
      <c r="H125" s="13" t="s">
        <v>737</v>
      </c>
      <c r="I125" s="13" t="s">
        <v>738</v>
      </c>
      <c r="J125" s="13" t="s">
        <v>59</v>
      </c>
      <c r="K125" s="13" t="s">
        <v>689</v>
      </c>
      <c r="L125" s="29" t="s">
        <v>41</v>
      </c>
      <c r="M125" s="13">
        <v>29</v>
      </c>
      <c r="N125" s="13">
        <v>102</v>
      </c>
      <c r="O125" s="13">
        <v>100</v>
      </c>
      <c r="P125" s="13">
        <v>2</v>
      </c>
      <c r="Q125" s="13">
        <v>102</v>
      </c>
      <c r="R125" s="13"/>
      <c r="S125" s="13"/>
      <c r="T125" s="22" t="s">
        <v>59</v>
      </c>
      <c r="U125" s="30">
        <v>102</v>
      </c>
      <c r="V125" s="1">
        <v>3</v>
      </c>
    </row>
    <row r="126" ht="48" spans="1:22">
      <c r="A126" s="13">
        <v>123</v>
      </c>
      <c r="B126" s="13" t="s">
        <v>684</v>
      </c>
      <c r="C126" s="43" t="s">
        <v>739</v>
      </c>
      <c r="D126" s="13" t="s">
        <v>740</v>
      </c>
      <c r="E126" s="13" t="s">
        <v>741</v>
      </c>
      <c r="F126" s="13" t="s">
        <v>742</v>
      </c>
      <c r="G126" s="13" t="s">
        <v>743</v>
      </c>
      <c r="H126" s="13"/>
      <c r="I126" s="13" t="s">
        <v>700</v>
      </c>
      <c r="J126" s="13" t="s">
        <v>30</v>
      </c>
      <c r="K126" s="13" t="s">
        <v>744</v>
      </c>
      <c r="L126" s="13" t="s">
        <v>745</v>
      </c>
      <c r="M126" s="13">
        <v>70</v>
      </c>
      <c r="N126" s="13">
        <v>5</v>
      </c>
      <c r="O126" s="13">
        <v>0</v>
      </c>
      <c r="P126" s="13">
        <v>5</v>
      </c>
      <c r="Q126" s="13">
        <v>5</v>
      </c>
      <c r="R126" s="13" t="s">
        <v>32</v>
      </c>
      <c r="S126" s="13" t="s">
        <v>33</v>
      </c>
      <c r="T126" s="22" t="s">
        <v>725</v>
      </c>
      <c r="U126" s="13">
        <f>N126+V126</f>
        <v>8</v>
      </c>
      <c r="V126" s="1">
        <v>3</v>
      </c>
    </row>
    <row r="127" ht="48" spans="1:22">
      <c r="A127" s="13">
        <v>124</v>
      </c>
      <c r="B127" s="13" t="s">
        <v>684</v>
      </c>
      <c r="C127" s="13"/>
      <c r="D127" s="13" t="s">
        <v>746</v>
      </c>
      <c r="E127" s="13" t="s">
        <v>747</v>
      </c>
      <c r="F127" s="13" t="s">
        <v>213</v>
      </c>
      <c r="G127" s="13" t="s">
        <v>713</v>
      </c>
      <c r="H127" s="13" t="s">
        <v>748</v>
      </c>
      <c r="I127" s="13" t="s">
        <v>746</v>
      </c>
      <c r="J127" s="13" t="s">
        <v>30</v>
      </c>
      <c r="K127" s="13" t="s">
        <v>749</v>
      </c>
      <c r="L127" s="13" t="s">
        <v>83</v>
      </c>
      <c r="M127" s="28">
        <v>40</v>
      </c>
      <c r="N127" s="28">
        <f>O127+P127</f>
        <v>219</v>
      </c>
      <c r="O127" s="28">
        <v>214</v>
      </c>
      <c r="P127" s="28">
        <v>5</v>
      </c>
      <c r="Q127" s="28">
        <f>O127+P127</f>
        <v>219</v>
      </c>
      <c r="R127" s="13" t="s">
        <v>32</v>
      </c>
      <c r="S127" s="13" t="s">
        <v>33</v>
      </c>
      <c r="T127" s="22" t="s">
        <v>750</v>
      </c>
      <c r="U127" s="28">
        <v>219</v>
      </c>
      <c r="V127" s="1">
        <v>3</v>
      </c>
    </row>
    <row r="128" ht="36" spans="1:22">
      <c r="A128" s="13">
        <v>125</v>
      </c>
      <c r="B128" s="13" t="s">
        <v>684</v>
      </c>
      <c r="C128" s="43" t="s">
        <v>751</v>
      </c>
      <c r="D128" s="13" t="s">
        <v>752</v>
      </c>
      <c r="E128" s="13" t="s">
        <v>753</v>
      </c>
      <c r="F128" s="13" t="s">
        <v>569</v>
      </c>
      <c r="G128" s="13" t="s">
        <v>689</v>
      </c>
      <c r="H128" s="13" t="s">
        <v>754</v>
      </c>
      <c r="I128" s="13" t="s">
        <v>755</v>
      </c>
      <c r="J128" s="13" t="s">
        <v>30</v>
      </c>
      <c r="K128" s="13" t="s">
        <v>689</v>
      </c>
      <c r="L128" s="13" t="s">
        <v>83</v>
      </c>
      <c r="M128" s="13" t="s">
        <v>310</v>
      </c>
      <c r="N128" s="13">
        <v>187</v>
      </c>
      <c r="O128" s="13" t="s">
        <v>756</v>
      </c>
      <c r="P128" s="13">
        <v>2</v>
      </c>
      <c r="Q128" s="28">
        <f>O128+P128</f>
        <v>187</v>
      </c>
      <c r="R128" s="13" t="s">
        <v>32</v>
      </c>
      <c r="S128" s="13" t="s">
        <v>33</v>
      </c>
      <c r="T128" s="22" t="s">
        <v>757</v>
      </c>
      <c r="U128" s="13">
        <f>N128+V128</f>
        <v>190</v>
      </c>
      <c r="V128" s="1">
        <v>3</v>
      </c>
    </row>
    <row r="129" ht="36" spans="1:22">
      <c r="A129" s="13">
        <v>126</v>
      </c>
      <c r="B129" s="13" t="s">
        <v>684</v>
      </c>
      <c r="C129" s="13"/>
      <c r="D129" s="13" t="s">
        <v>758</v>
      </c>
      <c r="E129" s="13" t="s">
        <v>759</v>
      </c>
      <c r="F129" s="13" t="s">
        <v>213</v>
      </c>
      <c r="G129" s="13" t="s">
        <v>698</v>
      </c>
      <c r="H129" s="13" t="s">
        <v>760</v>
      </c>
      <c r="I129" s="13" t="s">
        <v>761</v>
      </c>
      <c r="J129" s="13" t="s">
        <v>30</v>
      </c>
      <c r="K129" s="13" t="s">
        <v>698</v>
      </c>
      <c r="L129" s="13" t="s">
        <v>83</v>
      </c>
      <c r="M129" s="28">
        <v>24.55</v>
      </c>
      <c r="N129" s="28">
        <v>170</v>
      </c>
      <c r="O129" s="28">
        <v>168</v>
      </c>
      <c r="P129" s="28">
        <v>2</v>
      </c>
      <c r="Q129" s="28">
        <v>170</v>
      </c>
      <c r="R129" s="13" t="s">
        <v>32</v>
      </c>
      <c r="S129" s="13" t="s">
        <v>33</v>
      </c>
      <c r="T129" s="22" t="s">
        <v>762</v>
      </c>
      <c r="U129" s="28">
        <v>170</v>
      </c>
      <c r="V129" s="1">
        <v>3</v>
      </c>
    </row>
    <row r="130" ht="36" spans="1:22">
      <c r="A130" s="13">
        <v>127</v>
      </c>
      <c r="B130" s="13" t="s">
        <v>684</v>
      </c>
      <c r="C130" s="13" t="s">
        <v>763</v>
      </c>
      <c r="D130" s="13" t="s">
        <v>764</v>
      </c>
      <c r="E130" s="13" t="s">
        <v>765</v>
      </c>
      <c r="F130" s="13" t="s">
        <v>766</v>
      </c>
      <c r="G130" s="13" t="s">
        <v>698</v>
      </c>
      <c r="H130" s="13" t="s">
        <v>760</v>
      </c>
      <c r="I130" s="13" t="s">
        <v>761</v>
      </c>
      <c r="J130" s="13" t="s">
        <v>30</v>
      </c>
      <c r="K130" s="13" t="s">
        <v>698</v>
      </c>
      <c r="L130" s="13" t="s">
        <v>50</v>
      </c>
      <c r="M130" s="28">
        <v>46</v>
      </c>
      <c r="N130" s="28">
        <f>O130+P130</f>
        <v>170</v>
      </c>
      <c r="O130" s="28">
        <v>168</v>
      </c>
      <c r="P130" s="28">
        <v>2</v>
      </c>
      <c r="Q130" s="28">
        <f>O130+P130</f>
        <v>170</v>
      </c>
      <c r="R130" s="13" t="s">
        <v>32</v>
      </c>
      <c r="S130" s="13" t="s">
        <v>33</v>
      </c>
      <c r="T130" s="22" t="s">
        <v>762</v>
      </c>
      <c r="U130" s="13">
        <f t="shared" ref="U130:U140" si="4">N130+V130</f>
        <v>173</v>
      </c>
      <c r="V130" s="1">
        <v>3</v>
      </c>
    </row>
    <row r="131" ht="36" spans="1:22">
      <c r="A131" s="13">
        <v>128</v>
      </c>
      <c r="B131" s="13" t="s">
        <v>684</v>
      </c>
      <c r="C131" s="13" t="s">
        <v>767</v>
      </c>
      <c r="D131" s="13" t="s">
        <v>768</v>
      </c>
      <c r="E131" s="13" t="s">
        <v>769</v>
      </c>
      <c r="F131" s="13" t="s">
        <v>770</v>
      </c>
      <c r="G131" s="13" t="s">
        <v>698</v>
      </c>
      <c r="H131" s="13" t="s">
        <v>771</v>
      </c>
      <c r="I131" s="13" t="s">
        <v>772</v>
      </c>
      <c r="J131" s="13" t="s">
        <v>30</v>
      </c>
      <c r="K131" s="13" t="s">
        <v>698</v>
      </c>
      <c r="L131" s="13" t="s">
        <v>389</v>
      </c>
      <c r="M131" s="28">
        <v>43</v>
      </c>
      <c r="N131" s="28">
        <f>O131+P131</f>
        <v>42</v>
      </c>
      <c r="O131" s="28">
        <v>40</v>
      </c>
      <c r="P131" s="28">
        <v>2</v>
      </c>
      <c r="Q131" s="28">
        <f>O131+P131</f>
        <v>42</v>
      </c>
      <c r="R131" s="13" t="s">
        <v>32</v>
      </c>
      <c r="S131" s="13" t="s">
        <v>33</v>
      </c>
      <c r="T131" s="22" t="s">
        <v>701</v>
      </c>
      <c r="U131" s="13">
        <f t="shared" si="4"/>
        <v>45</v>
      </c>
      <c r="V131" s="1">
        <v>3</v>
      </c>
    </row>
    <row r="132" ht="24" spans="1:22">
      <c r="A132" s="13">
        <v>129</v>
      </c>
      <c r="B132" s="13" t="s">
        <v>684</v>
      </c>
      <c r="C132" s="13" t="s">
        <v>773</v>
      </c>
      <c r="D132" s="13" t="s">
        <v>774</v>
      </c>
      <c r="E132" s="13" t="s">
        <v>775</v>
      </c>
      <c r="F132" s="13" t="s">
        <v>418</v>
      </c>
      <c r="G132" s="13" t="s">
        <v>689</v>
      </c>
      <c r="H132" s="13" t="s">
        <v>776</v>
      </c>
      <c r="I132" s="13" t="s">
        <v>777</v>
      </c>
      <c r="J132" s="13" t="s">
        <v>30</v>
      </c>
      <c r="K132" s="13" t="s">
        <v>689</v>
      </c>
      <c r="L132" s="13" t="s">
        <v>778</v>
      </c>
      <c r="M132" s="13" t="s">
        <v>779</v>
      </c>
      <c r="N132" s="13">
        <v>187</v>
      </c>
      <c r="O132" s="13" t="s">
        <v>756</v>
      </c>
      <c r="P132" s="13">
        <v>2</v>
      </c>
      <c r="Q132" s="28">
        <f>O132+P132</f>
        <v>187</v>
      </c>
      <c r="R132" s="13" t="s">
        <v>32</v>
      </c>
      <c r="S132" s="13" t="s">
        <v>33</v>
      </c>
      <c r="T132" s="22" t="s">
        <v>757</v>
      </c>
      <c r="U132" s="13">
        <f t="shared" si="4"/>
        <v>190</v>
      </c>
      <c r="V132" s="1">
        <v>3</v>
      </c>
    </row>
    <row r="133" ht="36" spans="1:22">
      <c r="A133" s="13">
        <v>130</v>
      </c>
      <c r="B133" s="13" t="s">
        <v>684</v>
      </c>
      <c r="C133" s="43" t="s">
        <v>780</v>
      </c>
      <c r="D133" s="13" t="s">
        <v>781</v>
      </c>
      <c r="E133" s="13" t="s">
        <v>782</v>
      </c>
      <c r="F133" s="13" t="s">
        <v>783</v>
      </c>
      <c r="G133" s="13" t="s">
        <v>698</v>
      </c>
      <c r="H133" s="13" t="s">
        <v>784</v>
      </c>
      <c r="I133" s="13" t="s">
        <v>781</v>
      </c>
      <c r="J133" s="13" t="s">
        <v>30</v>
      </c>
      <c r="K133" s="13" t="s">
        <v>698</v>
      </c>
      <c r="L133" s="13" t="s">
        <v>389</v>
      </c>
      <c r="M133" s="28">
        <v>43</v>
      </c>
      <c r="N133" s="28">
        <f>O133+P133</f>
        <v>42</v>
      </c>
      <c r="O133" s="28">
        <v>40</v>
      </c>
      <c r="P133" s="28">
        <v>2</v>
      </c>
      <c r="Q133" s="28">
        <f>N133</f>
        <v>42</v>
      </c>
      <c r="R133" s="13" t="s">
        <v>32</v>
      </c>
      <c r="S133" s="13" t="s">
        <v>33</v>
      </c>
      <c r="T133" s="22" t="s">
        <v>701</v>
      </c>
      <c r="U133" s="13">
        <f t="shared" si="4"/>
        <v>45</v>
      </c>
      <c r="V133" s="1">
        <v>3</v>
      </c>
    </row>
    <row r="134" ht="48" spans="1:22">
      <c r="A134" s="13">
        <v>131</v>
      </c>
      <c r="B134" s="13" t="s">
        <v>684</v>
      </c>
      <c r="C134" s="13">
        <v>15506654474</v>
      </c>
      <c r="D134" s="13" t="s">
        <v>785</v>
      </c>
      <c r="E134" s="13" t="s">
        <v>786</v>
      </c>
      <c r="F134" s="13" t="s">
        <v>787</v>
      </c>
      <c r="G134" s="13" t="s">
        <v>743</v>
      </c>
      <c r="H134" s="13"/>
      <c r="I134" s="13" t="s">
        <v>788</v>
      </c>
      <c r="J134" s="13" t="s">
        <v>30</v>
      </c>
      <c r="K134" s="13" t="s">
        <v>744</v>
      </c>
      <c r="L134" s="13" t="s">
        <v>789</v>
      </c>
      <c r="M134" s="13">
        <v>98</v>
      </c>
      <c r="N134" s="13">
        <v>5</v>
      </c>
      <c r="O134" s="13">
        <v>0</v>
      </c>
      <c r="P134" s="13">
        <v>5</v>
      </c>
      <c r="Q134" s="13">
        <v>5</v>
      </c>
      <c r="R134" s="13" t="s">
        <v>32</v>
      </c>
      <c r="S134" s="13" t="s">
        <v>33</v>
      </c>
      <c r="T134" s="22" t="s">
        <v>725</v>
      </c>
      <c r="U134" s="13">
        <f t="shared" si="4"/>
        <v>8</v>
      </c>
      <c r="V134" s="1">
        <v>3</v>
      </c>
    </row>
    <row r="135" ht="48" spans="1:22">
      <c r="A135" s="13">
        <v>132</v>
      </c>
      <c r="B135" s="13" t="s">
        <v>684</v>
      </c>
      <c r="C135" s="13">
        <v>15506654475</v>
      </c>
      <c r="D135" s="13" t="s">
        <v>790</v>
      </c>
      <c r="E135" s="13" t="s">
        <v>786</v>
      </c>
      <c r="F135" s="13" t="s">
        <v>787</v>
      </c>
      <c r="G135" s="13" t="s">
        <v>743</v>
      </c>
      <c r="H135" s="13"/>
      <c r="I135" s="13" t="s">
        <v>788</v>
      </c>
      <c r="J135" s="13" t="s">
        <v>30</v>
      </c>
      <c r="K135" s="13" t="s">
        <v>744</v>
      </c>
      <c r="L135" s="13" t="s">
        <v>789</v>
      </c>
      <c r="M135" s="13">
        <v>58</v>
      </c>
      <c r="N135" s="13">
        <v>5</v>
      </c>
      <c r="O135" s="13">
        <v>0</v>
      </c>
      <c r="P135" s="13">
        <v>5</v>
      </c>
      <c r="Q135" s="13">
        <v>5</v>
      </c>
      <c r="R135" s="13" t="s">
        <v>32</v>
      </c>
      <c r="S135" s="13" t="s">
        <v>33</v>
      </c>
      <c r="T135" s="22" t="s">
        <v>725</v>
      </c>
      <c r="U135" s="13">
        <f t="shared" si="4"/>
        <v>8</v>
      </c>
      <c r="V135" s="1">
        <v>3</v>
      </c>
    </row>
    <row r="136" ht="48" spans="1:22">
      <c r="A136" s="13">
        <v>133</v>
      </c>
      <c r="B136" s="13" t="s">
        <v>684</v>
      </c>
      <c r="C136" s="13">
        <v>15506654482</v>
      </c>
      <c r="D136" s="13" t="s">
        <v>791</v>
      </c>
      <c r="E136" s="13" t="s">
        <v>786</v>
      </c>
      <c r="F136" s="13" t="s">
        <v>787</v>
      </c>
      <c r="G136" s="13" t="s">
        <v>743</v>
      </c>
      <c r="H136" s="13"/>
      <c r="I136" s="13" t="s">
        <v>788</v>
      </c>
      <c r="J136" s="13" t="s">
        <v>30</v>
      </c>
      <c r="K136" s="13" t="s">
        <v>744</v>
      </c>
      <c r="L136" s="13" t="s">
        <v>789</v>
      </c>
      <c r="M136" s="13">
        <v>87</v>
      </c>
      <c r="N136" s="13">
        <v>5</v>
      </c>
      <c r="O136" s="13">
        <v>0</v>
      </c>
      <c r="P136" s="13">
        <v>5</v>
      </c>
      <c r="Q136" s="13">
        <v>5</v>
      </c>
      <c r="R136" s="13" t="s">
        <v>32</v>
      </c>
      <c r="S136" s="13" t="s">
        <v>33</v>
      </c>
      <c r="T136" s="22" t="s">
        <v>725</v>
      </c>
      <c r="U136" s="13">
        <f t="shared" si="4"/>
        <v>8</v>
      </c>
      <c r="V136" s="1">
        <v>3</v>
      </c>
    </row>
    <row r="137" ht="48" spans="1:22">
      <c r="A137" s="13">
        <v>134</v>
      </c>
      <c r="B137" s="13" t="s">
        <v>684</v>
      </c>
      <c r="C137" s="43" t="s">
        <v>792</v>
      </c>
      <c r="D137" s="13" t="s">
        <v>793</v>
      </c>
      <c r="E137" s="13" t="s">
        <v>741</v>
      </c>
      <c r="F137" s="13" t="s">
        <v>742</v>
      </c>
      <c r="G137" s="13" t="s">
        <v>689</v>
      </c>
      <c r="H137" s="13">
        <v>5122009</v>
      </c>
      <c r="I137" s="13" t="s">
        <v>794</v>
      </c>
      <c r="J137" s="13" t="s">
        <v>30</v>
      </c>
      <c r="K137" s="13" t="s">
        <v>689</v>
      </c>
      <c r="L137" s="13" t="s">
        <v>795</v>
      </c>
      <c r="M137" s="13">
        <v>70</v>
      </c>
      <c r="N137" s="13">
        <v>5</v>
      </c>
      <c r="O137" s="13">
        <v>0</v>
      </c>
      <c r="P137" s="13">
        <v>5</v>
      </c>
      <c r="Q137" s="13">
        <v>5</v>
      </c>
      <c r="R137" s="13" t="s">
        <v>33</v>
      </c>
      <c r="S137" s="13" t="s">
        <v>33</v>
      </c>
      <c r="T137" s="22" t="s">
        <v>725</v>
      </c>
      <c r="U137" s="13">
        <f t="shared" si="4"/>
        <v>8</v>
      </c>
      <c r="V137" s="1">
        <v>3</v>
      </c>
    </row>
    <row r="138" ht="54" customHeight="1" spans="1:22">
      <c r="A138" s="13">
        <v>135</v>
      </c>
      <c r="B138" s="13" t="s">
        <v>684</v>
      </c>
      <c r="C138" s="43" t="s">
        <v>796</v>
      </c>
      <c r="D138" s="13" t="s">
        <v>797</v>
      </c>
      <c r="E138" s="13" t="s">
        <v>798</v>
      </c>
      <c r="F138" s="13" t="s">
        <v>799</v>
      </c>
      <c r="G138" s="13" t="s">
        <v>389</v>
      </c>
      <c r="H138" s="13" t="s">
        <v>800</v>
      </c>
      <c r="I138" s="13" t="s">
        <v>801</v>
      </c>
      <c r="J138" s="13" t="s">
        <v>30</v>
      </c>
      <c r="K138" s="13" t="s">
        <v>802</v>
      </c>
      <c r="L138" s="13" t="s">
        <v>389</v>
      </c>
      <c r="M138" s="28">
        <v>32</v>
      </c>
      <c r="N138" s="28">
        <f>O138+P138</f>
        <v>135</v>
      </c>
      <c r="O138" s="28">
        <v>133</v>
      </c>
      <c r="P138" s="28">
        <v>2</v>
      </c>
      <c r="Q138" s="28">
        <f>O138+P138</f>
        <v>135</v>
      </c>
      <c r="R138" s="13" t="s">
        <v>32</v>
      </c>
      <c r="S138" s="13" t="s">
        <v>33</v>
      </c>
      <c r="T138" s="22" t="s">
        <v>803</v>
      </c>
      <c r="U138" s="13">
        <f t="shared" si="4"/>
        <v>138</v>
      </c>
      <c r="V138" s="1">
        <v>3</v>
      </c>
    </row>
    <row r="139" ht="36" spans="1:22">
      <c r="A139" s="13">
        <v>136</v>
      </c>
      <c r="B139" s="13" t="s">
        <v>684</v>
      </c>
      <c r="C139" s="13" t="s">
        <v>804</v>
      </c>
      <c r="D139" s="13" t="s">
        <v>805</v>
      </c>
      <c r="E139" s="13" t="s">
        <v>806</v>
      </c>
      <c r="F139" s="13" t="s">
        <v>264</v>
      </c>
      <c r="G139" s="13" t="s">
        <v>698</v>
      </c>
      <c r="H139" s="13" t="s">
        <v>807</v>
      </c>
      <c r="I139" s="13" t="s">
        <v>808</v>
      </c>
      <c r="J139" s="13" t="s">
        <v>30</v>
      </c>
      <c r="K139" s="13" t="s">
        <v>698</v>
      </c>
      <c r="L139" s="13" t="s">
        <v>389</v>
      </c>
      <c r="M139" s="28">
        <v>48</v>
      </c>
      <c r="N139" s="28">
        <f>O139+P139</f>
        <v>81</v>
      </c>
      <c r="O139" s="28">
        <v>79</v>
      </c>
      <c r="P139" s="28">
        <v>2</v>
      </c>
      <c r="Q139" s="28">
        <f>O139+P139</f>
        <v>81</v>
      </c>
      <c r="R139" s="13" t="s">
        <v>32</v>
      </c>
      <c r="S139" s="13" t="s">
        <v>33</v>
      </c>
      <c r="T139" s="22" t="s">
        <v>809</v>
      </c>
      <c r="U139" s="13">
        <f t="shared" si="4"/>
        <v>84</v>
      </c>
      <c r="V139" s="1">
        <v>3</v>
      </c>
    </row>
    <row r="140" ht="36" spans="1:22">
      <c r="A140" s="13">
        <v>137</v>
      </c>
      <c r="B140" s="13" t="s">
        <v>684</v>
      </c>
      <c r="C140" s="13" t="s">
        <v>810</v>
      </c>
      <c r="D140" s="13" t="s">
        <v>811</v>
      </c>
      <c r="E140" s="13" t="s">
        <v>812</v>
      </c>
      <c r="F140" s="13" t="s">
        <v>813</v>
      </c>
      <c r="G140" s="13" t="s">
        <v>698</v>
      </c>
      <c r="H140" s="13" t="s">
        <v>807</v>
      </c>
      <c r="I140" s="13" t="s">
        <v>808</v>
      </c>
      <c r="J140" s="13" t="s">
        <v>30</v>
      </c>
      <c r="K140" s="13" t="s">
        <v>698</v>
      </c>
      <c r="L140" s="13" t="s">
        <v>389</v>
      </c>
      <c r="M140" s="28">
        <v>49</v>
      </c>
      <c r="N140" s="28">
        <f>O140+P140</f>
        <v>81</v>
      </c>
      <c r="O140" s="28">
        <v>79</v>
      </c>
      <c r="P140" s="28">
        <v>2</v>
      </c>
      <c r="Q140" s="28">
        <f>O140+P140</f>
        <v>81</v>
      </c>
      <c r="R140" s="13" t="s">
        <v>32</v>
      </c>
      <c r="S140" s="13" t="s">
        <v>33</v>
      </c>
      <c r="T140" s="22" t="s">
        <v>809</v>
      </c>
      <c r="U140" s="13">
        <f t="shared" si="4"/>
        <v>84</v>
      </c>
      <c r="V140" s="1">
        <v>3</v>
      </c>
    </row>
    <row r="141" ht="36" spans="1:22">
      <c r="A141" s="13">
        <v>138</v>
      </c>
      <c r="B141" s="25" t="s">
        <v>684</v>
      </c>
      <c r="C141" s="14" t="s">
        <v>814</v>
      </c>
      <c r="D141" s="14" t="s">
        <v>815</v>
      </c>
      <c r="E141" s="14" t="s">
        <v>816</v>
      </c>
      <c r="F141" s="14" t="s">
        <v>770</v>
      </c>
      <c r="G141" s="14" t="s">
        <v>689</v>
      </c>
      <c r="H141" s="14" t="s">
        <v>817</v>
      </c>
      <c r="I141" s="14" t="s">
        <v>818</v>
      </c>
      <c r="J141" s="14" t="s">
        <v>267</v>
      </c>
      <c r="K141" s="14" t="s">
        <v>689</v>
      </c>
      <c r="L141" s="14" t="s">
        <v>389</v>
      </c>
      <c r="M141" s="14" t="s">
        <v>819</v>
      </c>
      <c r="N141" s="14">
        <v>113</v>
      </c>
      <c r="O141" s="14" t="s">
        <v>558</v>
      </c>
      <c r="P141" s="14">
        <v>4</v>
      </c>
      <c r="Q141" s="14">
        <v>113</v>
      </c>
      <c r="R141" s="14" t="s">
        <v>32</v>
      </c>
      <c r="S141" s="14" t="s">
        <v>33</v>
      </c>
      <c r="T141" s="31" t="s">
        <v>820</v>
      </c>
      <c r="U141" s="25">
        <v>113</v>
      </c>
      <c r="V141" s="1">
        <v>0</v>
      </c>
    </row>
    <row r="142" ht="36" spans="1:22">
      <c r="A142" s="13">
        <v>139</v>
      </c>
      <c r="B142" s="13" t="s">
        <v>684</v>
      </c>
      <c r="C142" s="43" t="s">
        <v>821</v>
      </c>
      <c r="D142" s="13" t="s">
        <v>822</v>
      </c>
      <c r="E142" s="13" t="s">
        <v>823</v>
      </c>
      <c r="F142" s="13" t="s">
        <v>770</v>
      </c>
      <c r="G142" s="13" t="s">
        <v>698</v>
      </c>
      <c r="H142" s="13" t="s">
        <v>824</v>
      </c>
      <c r="I142" s="13" t="s">
        <v>825</v>
      </c>
      <c r="J142" s="13" t="s">
        <v>30</v>
      </c>
      <c r="K142" s="13" t="s">
        <v>698</v>
      </c>
      <c r="L142" s="13" t="s">
        <v>389</v>
      </c>
      <c r="M142" s="28">
        <v>43</v>
      </c>
      <c r="N142" s="28">
        <f>O142+P142</f>
        <v>102</v>
      </c>
      <c r="O142" s="28">
        <v>100</v>
      </c>
      <c r="P142" s="28">
        <v>2</v>
      </c>
      <c r="Q142" s="28">
        <f>O142+P142</f>
        <v>102</v>
      </c>
      <c r="R142" s="13" t="s">
        <v>32</v>
      </c>
      <c r="S142" s="13" t="s">
        <v>33</v>
      </c>
      <c r="T142" s="22" t="s">
        <v>826</v>
      </c>
      <c r="U142" s="13">
        <f>N142+V142</f>
        <v>102</v>
      </c>
      <c r="V142" s="1">
        <v>0</v>
      </c>
    </row>
    <row r="143" ht="72" spans="1:22">
      <c r="A143" s="13">
        <v>140</v>
      </c>
      <c r="B143" s="13" t="s">
        <v>684</v>
      </c>
      <c r="C143" s="13" t="s">
        <v>827</v>
      </c>
      <c r="D143" s="13" t="s">
        <v>828</v>
      </c>
      <c r="E143" s="13" t="s">
        <v>829</v>
      </c>
      <c r="F143" s="13" t="s">
        <v>95</v>
      </c>
      <c r="G143" s="13" t="s">
        <v>713</v>
      </c>
      <c r="H143" s="13" t="s">
        <v>830</v>
      </c>
      <c r="I143" s="13" t="s">
        <v>831</v>
      </c>
      <c r="J143" s="13" t="s">
        <v>832</v>
      </c>
      <c r="K143" s="13" t="s">
        <v>717</v>
      </c>
      <c r="L143" s="13" t="s">
        <v>389</v>
      </c>
      <c r="M143" s="13" t="s">
        <v>156</v>
      </c>
      <c r="N143" s="13">
        <v>346</v>
      </c>
      <c r="O143" s="13" t="s">
        <v>718</v>
      </c>
      <c r="P143" s="13">
        <v>2</v>
      </c>
      <c r="Q143" s="28">
        <f>O143+P143</f>
        <v>346</v>
      </c>
      <c r="R143" s="13" t="s">
        <v>32</v>
      </c>
      <c r="S143" s="13" t="s">
        <v>33</v>
      </c>
      <c r="T143" s="22" t="s">
        <v>719</v>
      </c>
      <c r="U143" s="13">
        <f>N143+V143</f>
        <v>349</v>
      </c>
      <c r="V143" s="1">
        <v>3</v>
      </c>
    </row>
    <row r="144" ht="96" spans="1:22">
      <c r="A144" s="13">
        <v>141</v>
      </c>
      <c r="B144" s="25" t="s">
        <v>684</v>
      </c>
      <c r="C144" s="14" t="s">
        <v>833</v>
      </c>
      <c r="D144" s="14" t="s">
        <v>834</v>
      </c>
      <c r="E144" s="14" t="s">
        <v>835</v>
      </c>
      <c r="F144" s="14" t="s">
        <v>770</v>
      </c>
      <c r="G144" s="14" t="s">
        <v>689</v>
      </c>
      <c r="H144" s="14" t="s">
        <v>836</v>
      </c>
      <c r="I144" s="14" t="s">
        <v>837</v>
      </c>
      <c r="J144" s="14" t="s">
        <v>143</v>
      </c>
      <c r="K144" s="14" t="s">
        <v>689</v>
      </c>
      <c r="L144" s="14" t="s">
        <v>74</v>
      </c>
      <c r="M144" s="14" t="s">
        <v>779</v>
      </c>
      <c r="N144" s="14">
        <v>328</v>
      </c>
      <c r="O144" s="14" t="s">
        <v>838</v>
      </c>
      <c r="P144" s="14">
        <v>4</v>
      </c>
      <c r="Q144" s="14">
        <v>328</v>
      </c>
      <c r="R144" s="14" t="s">
        <v>32</v>
      </c>
      <c r="S144" s="14" t="s">
        <v>33</v>
      </c>
      <c r="T144" s="31" t="s">
        <v>839</v>
      </c>
      <c r="U144" s="25">
        <v>328</v>
      </c>
      <c r="V144" s="1">
        <v>3</v>
      </c>
    </row>
    <row r="145" ht="36" spans="1:22">
      <c r="A145" s="13">
        <v>142</v>
      </c>
      <c r="B145" s="13" t="s">
        <v>684</v>
      </c>
      <c r="C145" s="43" t="s">
        <v>840</v>
      </c>
      <c r="D145" s="13" t="s">
        <v>841</v>
      </c>
      <c r="E145" s="13" t="s">
        <v>842</v>
      </c>
      <c r="F145" s="13" t="s">
        <v>770</v>
      </c>
      <c r="G145" s="13" t="s">
        <v>698</v>
      </c>
      <c r="H145" s="13" t="s">
        <v>843</v>
      </c>
      <c r="I145" s="13" t="s">
        <v>841</v>
      </c>
      <c r="J145" s="13" t="s">
        <v>30</v>
      </c>
      <c r="K145" s="13" t="s">
        <v>698</v>
      </c>
      <c r="L145" s="13" t="s">
        <v>389</v>
      </c>
      <c r="M145" s="28">
        <v>44</v>
      </c>
      <c r="N145" s="28">
        <f>O145+P145</f>
        <v>102</v>
      </c>
      <c r="O145" s="28">
        <v>100</v>
      </c>
      <c r="P145" s="28">
        <v>2</v>
      </c>
      <c r="Q145" s="28">
        <f t="shared" ref="Q145:Q151" si="5">O145+P145</f>
        <v>102</v>
      </c>
      <c r="R145" s="13" t="s">
        <v>32</v>
      </c>
      <c r="S145" s="13" t="s">
        <v>33</v>
      </c>
      <c r="T145" s="22" t="s">
        <v>826</v>
      </c>
      <c r="U145" s="13">
        <f>N145+V145</f>
        <v>105</v>
      </c>
      <c r="V145" s="1">
        <v>3</v>
      </c>
    </row>
    <row r="146" ht="24" spans="1:22">
      <c r="A146" s="13">
        <v>143</v>
      </c>
      <c r="B146" s="13" t="s">
        <v>684</v>
      </c>
      <c r="C146" s="13" t="s">
        <v>844</v>
      </c>
      <c r="D146" s="13" t="s">
        <v>841</v>
      </c>
      <c r="E146" s="13" t="s">
        <v>845</v>
      </c>
      <c r="F146" s="13" t="s">
        <v>358</v>
      </c>
      <c r="G146" s="13" t="s">
        <v>698</v>
      </c>
      <c r="H146" s="13" t="s">
        <v>846</v>
      </c>
      <c r="I146" s="13" t="s">
        <v>847</v>
      </c>
      <c r="J146" s="13" t="s">
        <v>30</v>
      </c>
      <c r="K146" s="13" t="s">
        <v>698</v>
      </c>
      <c r="L146" s="13" t="s">
        <v>389</v>
      </c>
      <c r="M146" s="28">
        <v>55</v>
      </c>
      <c r="N146" s="28">
        <f>O146+P146</f>
        <v>42</v>
      </c>
      <c r="O146" s="28">
        <v>40</v>
      </c>
      <c r="P146" s="28">
        <v>2</v>
      </c>
      <c r="Q146" s="28">
        <f t="shared" si="5"/>
        <v>42</v>
      </c>
      <c r="R146" s="13" t="s">
        <v>32</v>
      </c>
      <c r="S146" s="13" t="s">
        <v>33</v>
      </c>
      <c r="T146" s="22" t="s">
        <v>701</v>
      </c>
      <c r="U146" s="13">
        <f>N146+V146</f>
        <v>45</v>
      </c>
      <c r="V146" s="1">
        <v>3</v>
      </c>
    </row>
    <row r="147" ht="60" spans="1:22">
      <c r="A147" s="13">
        <v>144</v>
      </c>
      <c r="B147" s="13" t="s">
        <v>684</v>
      </c>
      <c r="C147" s="13" t="s">
        <v>844</v>
      </c>
      <c r="D147" s="13" t="s">
        <v>841</v>
      </c>
      <c r="E147" s="13" t="s">
        <v>845</v>
      </c>
      <c r="F147" s="13" t="s">
        <v>358</v>
      </c>
      <c r="G147" s="13" t="s">
        <v>713</v>
      </c>
      <c r="H147" s="13" t="s">
        <v>848</v>
      </c>
      <c r="I147" s="13" t="s">
        <v>849</v>
      </c>
      <c r="J147" s="13" t="s">
        <v>30</v>
      </c>
      <c r="K147" s="13" t="s">
        <v>749</v>
      </c>
      <c r="L147" s="13" t="s">
        <v>389</v>
      </c>
      <c r="M147" s="13" t="s">
        <v>850</v>
      </c>
      <c r="N147" s="13">
        <v>75</v>
      </c>
      <c r="O147" s="13" t="s">
        <v>851</v>
      </c>
      <c r="P147" s="13">
        <v>2</v>
      </c>
      <c r="Q147" s="28">
        <f t="shared" si="5"/>
        <v>75</v>
      </c>
      <c r="R147" s="13" t="s">
        <v>32</v>
      </c>
      <c r="S147" s="13" t="s">
        <v>33</v>
      </c>
      <c r="T147" s="22" t="s">
        <v>852</v>
      </c>
      <c r="U147" s="13">
        <f>N147+V147</f>
        <v>78</v>
      </c>
      <c r="V147" s="1">
        <v>3</v>
      </c>
    </row>
    <row r="148" ht="48" spans="1:22">
      <c r="A148" s="13">
        <v>145</v>
      </c>
      <c r="B148" s="13" t="s">
        <v>684</v>
      </c>
      <c r="C148" s="43" t="s">
        <v>853</v>
      </c>
      <c r="D148" s="13" t="s">
        <v>854</v>
      </c>
      <c r="E148" s="13" t="s">
        <v>855</v>
      </c>
      <c r="F148" s="13" t="s">
        <v>770</v>
      </c>
      <c r="G148" s="13" t="s">
        <v>698</v>
      </c>
      <c r="H148" s="13" t="s">
        <v>856</v>
      </c>
      <c r="I148" s="13" t="s">
        <v>857</v>
      </c>
      <c r="J148" s="13" t="s">
        <v>30</v>
      </c>
      <c r="K148" s="13" t="s">
        <v>698</v>
      </c>
      <c r="L148" s="13" t="s">
        <v>389</v>
      </c>
      <c r="M148" s="28">
        <v>40</v>
      </c>
      <c r="N148" s="28">
        <f>O148+P148</f>
        <v>42</v>
      </c>
      <c r="O148" s="28">
        <v>40</v>
      </c>
      <c r="P148" s="28">
        <v>2</v>
      </c>
      <c r="Q148" s="28">
        <f t="shared" si="5"/>
        <v>42</v>
      </c>
      <c r="R148" s="13" t="s">
        <v>32</v>
      </c>
      <c r="S148" s="13" t="s">
        <v>33</v>
      </c>
      <c r="T148" s="22" t="s">
        <v>701</v>
      </c>
      <c r="U148" s="13">
        <f>N148+V148</f>
        <v>42</v>
      </c>
      <c r="V148" s="1">
        <v>0</v>
      </c>
    </row>
    <row r="149" ht="48" spans="1:22">
      <c r="A149" s="13">
        <v>146</v>
      </c>
      <c r="B149" s="25" t="s">
        <v>684</v>
      </c>
      <c r="C149" s="14" t="s">
        <v>858</v>
      </c>
      <c r="D149" s="14" t="s">
        <v>859</v>
      </c>
      <c r="E149" s="14" t="s">
        <v>860</v>
      </c>
      <c r="F149" s="14" t="s">
        <v>335</v>
      </c>
      <c r="G149" s="14" t="s">
        <v>698</v>
      </c>
      <c r="H149" s="14" t="s">
        <v>861</v>
      </c>
      <c r="I149" s="14" t="s">
        <v>859</v>
      </c>
      <c r="J149" s="14" t="s">
        <v>30</v>
      </c>
      <c r="K149" s="14" t="s">
        <v>698</v>
      </c>
      <c r="L149" s="14" t="s">
        <v>389</v>
      </c>
      <c r="M149" s="14" t="s">
        <v>268</v>
      </c>
      <c r="N149" s="14">
        <v>240</v>
      </c>
      <c r="O149" s="14" t="s">
        <v>862</v>
      </c>
      <c r="P149" s="14">
        <v>4</v>
      </c>
      <c r="Q149" s="14">
        <f t="shared" si="5"/>
        <v>240</v>
      </c>
      <c r="R149" s="14" t="s">
        <v>32</v>
      </c>
      <c r="S149" s="14" t="s">
        <v>33</v>
      </c>
      <c r="T149" s="31" t="s">
        <v>863</v>
      </c>
      <c r="U149" s="14">
        <v>240</v>
      </c>
      <c r="V149" s="1">
        <v>0</v>
      </c>
    </row>
    <row r="150" ht="24" spans="1:22">
      <c r="A150" s="13">
        <v>147</v>
      </c>
      <c r="B150" s="13" t="s">
        <v>684</v>
      </c>
      <c r="C150" s="13" t="s">
        <v>864</v>
      </c>
      <c r="D150" s="13" t="s">
        <v>865</v>
      </c>
      <c r="E150" s="13" t="s">
        <v>866</v>
      </c>
      <c r="F150" s="13" t="s">
        <v>178</v>
      </c>
      <c r="G150" s="13" t="s">
        <v>698</v>
      </c>
      <c r="H150" s="13" t="s">
        <v>867</v>
      </c>
      <c r="I150" s="13" t="s">
        <v>868</v>
      </c>
      <c r="J150" s="13" t="s">
        <v>30</v>
      </c>
      <c r="K150" s="13" t="s">
        <v>698</v>
      </c>
      <c r="L150" s="13" t="s">
        <v>389</v>
      </c>
      <c r="M150" s="28">
        <v>48</v>
      </c>
      <c r="N150" s="28">
        <f>O150+P150</f>
        <v>81</v>
      </c>
      <c r="O150" s="28">
        <v>79</v>
      </c>
      <c r="P150" s="28">
        <v>2</v>
      </c>
      <c r="Q150" s="28">
        <f t="shared" si="5"/>
        <v>81</v>
      </c>
      <c r="R150" s="13" t="s">
        <v>32</v>
      </c>
      <c r="S150" s="13" t="s">
        <v>33</v>
      </c>
      <c r="T150" s="22" t="s">
        <v>809</v>
      </c>
      <c r="U150" s="13">
        <f>N150+V150</f>
        <v>81</v>
      </c>
      <c r="V150" s="1">
        <v>0</v>
      </c>
    </row>
    <row r="151" ht="24" spans="1:22">
      <c r="A151" s="13">
        <v>148</v>
      </c>
      <c r="B151" s="13" t="s">
        <v>684</v>
      </c>
      <c r="C151" s="43" t="s">
        <v>869</v>
      </c>
      <c r="D151" s="13" t="s">
        <v>870</v>
      </c>
      <c r="E151" s="13" t="s">
        <v>871</v>
      </c>
      <c r="F151" s="13" t="s">
        <v>872</v>
      </c>
      <c r="G151" s="13" t="s">
        <v>689</v>
      </c>
      <c r="H151" s="13" t="s">
        <v>873</v>
      </c>
      <c r="I151" s="13" t="s">
        <v>870</v>
      </c>
      <c r="J151" s="13" t="s">
        <v>30</v>
      </c>
      <c r="K151" s="13" t="s">
        <v>689</v>
      </c>
      <c r="L151" s="13">
        <v>2021.05</v>
      </c>
      <c r="M151" s="13" t="s">
        <v>874</v>
      </c>
      <c r="N151" s="13">
        <v>48</v>
      </c>
      <c r="O151" s="13" t="s">
        <v>508</v>
      </c>
      <c r="P151" s="13">
        <v>2</v>
      </c>
      <c r="Q151" s="28">
        <f t="shared" si="5"/>
        <v>48</v>
      </c>
      <c r="R151" s="13" t="s">
        <v>32</v>
      </c>
      <c r="S151" s="13" t="s">
        <v>33</v>
      </c>
      <c r="T151" s="22" t="s">
        <v>875</v>
      </c>
      <c r="U151" s="13">
        <f>N151+V151</f>
        <v>48</v>
      </c>
      <c r="V151" s="1">
        <v>0</v>
      </c>
    </row>
    <row r="152" ht="79" customHeight="1" spans="1:22">
      <c r="A152" s="13">
        <v>149</v>
      </c>
      <c r="B152" s="25" t="s">
        <v>684</v>
      </c>
      <c r="C152" s="14" t="s">
        <v>876</v>
      </c>
      <c r="D152" s="14" t="s">
        <v>877</v>
      </c>
      <c r="E152" s="14" t="s">
        <v>878</v>
      </c>
      <c r="F152" s="14" t="s">
        <v>688</v>
      </c>
      <c r="G152" s="14" t="s">
        <v>713</v>
      </c>
      <c r="H152" s="14" t="s">
        <v>879</v>
      </c>
      <c r="I152" s="14" t="s">
        <v>877</v>
      </c>
      <c r="J152" s="14" t="s">
        <v>716</v>
      </c>
      <c r="K152" s="14" t="s">
        <v>880</v>
      </c>
      <c r="L152" s="14" t="s">
        <v>389</v>
      </c>
      <c r="M152" s="14" t="s">
        <v>881</v>
      </c>
      <c r="N152" s="14">
        <v>350</v>
      </c>
      <c r="O152" s="14" t="s">
        <v>882</v>
      </c>
      <c r="P152" s="14">
        <v>4</v>
      </c>
      <c r="Q152" s="14">
        <v>350</v>
      </c>
      <c r="R152" s="14" t="s">
        <v>32</v>
      </c>
      <c r="S152" s="14" t="s">
        <v>33</v>
      </c>
      <c r="T152" s="31" t="s">
        <v>883</v>
      </c>
      <c r="U152" s="25">
        <v>350</v>
      </c>
      <c r="V152" s="1">
        <v>3</v>
      </c>
    </row>
    <row r="153" ht="36" spans="1:22">
      <c r="A153" s="13">
        <v>150</v>
      </c>
      <c r="B153" s="13" t="s">
        <v>684</v>
      </c>
      <c r="C153" s="17">
        <v>9787112202478</v>
      </c>
      <c r="D153" s="13" t="s">
        <v>877</v>
      </c>
      <c r="E153" s="13" t="s">
        <v>878</v>
      </c>
      <c r="F153" s="13" t="s">
        <v>688</v>
      </c>
      <c r="G153" s="13" t="s">
        <v>389</v>
      </c>
      <c r="H153" s="13" t="s">
        <v>884</v>
      </c>
      <c r="I153" s="13" t="s">
        <v>877</v>
      </c>
      <c r="J153" s="13" t="s">
        <v>30</v>
      </c>
      <c r="K153" s="13" t="s">
        <v>698</v>
      </c>
      <c r="L153" s="13" t="s">
        <v>63</v>
      </c>
      <c r="M153" s="28">
        <v>48</v>
      </c>
      <c r="N153" s="28">
        <f>O153+P153</f>
        <v>81</v>
      </c>
      <c r="O153" s="28">
        <v>79</v>
      </c>
      <c r="P153" s="28">
        <v>2</v>
      </c>
      <c r="Q153" s="28">
        <f>O153+P153</f>
        <v>81</v>
      </c>
      <c r="R153" s="13" t="s">
        <v>32</v>
      </c>
      <c r="S153" s="13" t="s">
        <v>33</v>
      </c>
      <c r="T153" s="22" t="s">
        <v>809</v>
      </c>
      <c r="U153" s="13">
        <f>N153+V153</f>
        <v>84</v>
      </c>
      <c r="V153" s="1">
        <v>3</v>
      </c>
    </row>
    <row r="154" ht="24" spans="1:22">
      <c r="A154" s="13">
        <v>151</v>
      </c>
      <c r="B154" s="13" t="s">
        <v>684</v>
      </c>
      <c r="C154" s="13" t="s">
        <v>885</v>
      </c>
      <c r="D154" s="13" t="s">
        <v>886</v>
      </c>
      <c r="E154" s="13" t="s">
        <v>887</v>
      </c>
      <c r="F154" s="13" t="s">
        <v>888</v>
      </c>
      <c r="G154" s="13" t="s">
        <v>689</v>
      </c>
      <c r="H154" s="13" t="s">
        <v>889</v>
      </c>
      <c r="I154" s="13" t="s">
        <v>890</v>
      </c>
      <c r="J154" s="13" t="s">
        <v>30</v>
      </c>
      <c r="K154" s="13" t="s">
        <v>689</v>
      </c>
      <c r="L154" s="13" t="s">
        <v>389</v>
      </c>
      <c r="M154" s="13" t="s">
        <v>627</v>
      </c>
      <c r="N154" s="13">
        <v>35</v>
      </c>
      <c r="O154" s="13" t="s">
        <v>222</v>
      </c>
      <c r="P154" s="13">
        <v>2</v>
      </c>
      <c r="Q154" s="28">
        <f>O154+P154</f>
        <v>35</v>
      </c>
      <c r="R154" s="13" t="s">
        <v>32</v>
      </c>
      <c r="S154" s="13" t="s">
        <v>33</v>
      </c>
      <c r="T154" s="22" t="s">
        <v>693</v>
      </c>
      <c r="U154" s="13">
        <f>N154+V154</f>
        <v>38</v>
      </c>
      <c r="V154" s="1">
        <v>3</v>
      </c>
    </row>
    <row r="155" ht="72" spans="1:22">
      <c r="A155" s="13">
        <v>152</v>
      </c>
      <c r="B155" s="13" t="s">
        <v>684</v>
      </c>
      <c r="C155" s="13" t="s">
        <v>891</v>
      </c>
      <c r="D155" s="13" t="s">
        <v>892</v>
      </c>
      <c r="E155" s="13" t="s">
        <v>893</v>
      </c>
      <c r="F155" s="13" t="s">
        <v>770</v>
      </c>
      <c r="G155" s="13" t="s">
        <v>713</v>
      </c>
      <c r="H155" s="13" t="s">
        <v>894</v>
      </c>
      <c r="I155" s="13" t="s">
        <v>895</v>
      </c>
      <c r="J155" s="13" t="s">
        <v>30</v>
      </c>
      <c r="K155" s="13" t="s">
        <v>749</v>
      </c>
      <c r="L155" s="13" t="s">
        <v>389</v>
      </c>
      <c r="M155" s="28">
        <v>35</v>
      </c>
      <c r="N155" s="28">
        <f>O155+P155</f>
        <v>75</v>
      </c>
      <c r="O155" s="28">
        <v>73</v>
      </c>
      <c r="P155" s="28">
        <v>2</v>
      </c>
      <c r="Q155" s="28">
        <f>O155+P155</f>
        <v>75</v>
      </c>
      <c r="R155" s="13" t="s">
        <v>32</v>
      </c>
      <c r="S155" s="13" t="s">
        <v>33</v>
      </c>
      <c r="T155" s="22" t="s">
        <v>852</v>
      </c>
      <c r="U155" s="13">
        <f>N155+V155</f>
        <v>78</v>
      </c>
      <c r="V155" s="1">
        <v>3</v>
      </c>
    </row>
    <row r="156" ht="36" spans="1:22">
      <c r="A156" s="13">
        <v>153</v>
      </c>
      <c r="B156" s="25" t="s">
        <v>684</v>
      </c>
      <c r="C156" s="14" t="s">
        <v>896</v>
      </c>
      <c r="D156" s="14" t="s">
        <v>897</v>
      </c>
      <c r="E156" s="14" t="s">
        <v>898</v>
      </c>
      <c r="F156" s="14" t="s">
        <v>813</v>
      </c>
      <c r="G156" s="14" t="s">
        <v>689</v>
      </c>
      <c r="H156" s="14" t="s">
        <v>899</v>
      </c>
      <c r="I156" s="14" t="s">
        <v>900</v>
      </c>
      <c r="J156" s="14" t="s">
        <v>901</v>
      </c>
      <c r="K156" s="14" t="s">
        <v>689</v>
      </c>
      <c r="L156" s="14" t="s">
        <v>389</v>
      </c>
      <c r="M156" s="14" t="s">
        <v>172</v>
      </c>
      <c r="N156" s="14">
        <v>221</v>
      </c>
      <c r="O156" s="14" t="s">
        <v>709</v>
      </c>
      <c r="P156" s="14">
        <v>6</v>
      </c>
      <c r="Q156" s="14">
        <v>221</v>
      </c>
      <c r="R156" s="14" t="s">
        <v>32</v>
      </c>
      <c r="S156" s="14" t="s">
        <v>33</v>
      </c>
      <c r="T156" s="31" t="s">
        <v>710</v>
      </c>
      <c r="U156" s="25">
        <v>221</v>
      </c>
      <c r="V156" s="1">
        <v>3</v>
      </c>
    </row>
    <row r="157" ht="73" customHeight="1" spans="1:22">
      <c r="A157" s="13">
        <v>154</v>
      </c>
      <c r="B157" s="13" t="s">
        <v>684</v>
      </c>
      <c r="C157" s="13" t="s">
        <v>902</v>
      </c>
      <c r="D157" s="13" t="s">
        <v>903</v>
      </c>
      <c r="E157" s="13" t="s">
        <v>904</v>
      </c>
      <c r="F157" s="13" t="s">
        <v>95</v>
      </c>
      <c r="G157" s="13" t="s">
        <v>713</v>
      </c>
      <c r="H157" s="13" t="s">
        <v>905</v>
      </c>
      <c r="I157" s="13" t="s">
        <v>906</v>
      </c>
      <c r="J157" s="13" t="s">
        <v>30</v>
      </c>
      <c r="K157" s="13" t="s">
        <v>717</v>
      </c>
      <c r="L157" s="13" t="s">
        <v>389</v>
      </c>
      <c r="M157" s="13" t="s">
        <v>907</v>
      </c>
      <c r="N157" s="13">
        <v>305</v>
      </c>
      <c r="O157" s="13" t="s">
        <v>908</v>
      </c>
      <c r="P157" s="13">
        <v>2</v>
      </c>
      <c r="Q157" s="28">
        <f>O157+P157</f>
        <v>305</v>
      </c>
      <c r="R157" s="13" t="s">
        <v>32</v>
      </c>
      <c r="S157" s="13" t="s">
        <v>33</v>
      </c>
      <c r="T157" s="22" t="s">
        <v>909</v>
      </c>
      <c r="U157" s="13">
        <f t="shared" ref="U157:U164" si="6">N157+V157</f>
        <v>308</v>
      </c>
      <c r="V157" s="1">
        <v>3</v>
      </c>
    </row>
    <row r="158" ht="36" spans="1:22">
      <c r="A158" s="13">
        <v>155</v>
      </c>
      <c r="B158" s="13" t="s">
        <v>684</v>
      </c>
      <c r="C158" s="13" t="s">
        <v>910</v>
      </c>
      <c r="D158" s="13" t="s">
        <v>911</v>
      </c>
      <c r="E158" s="13" t="s">
        <v>912</v>
      </c>
      <c r="F158" s="13" t="s">
        <v>688</v>
      </c>
      <c r="G158" s="13" t="s">
        <v>689</v>
      </c>
      <c r="H158" s="13" t="s">
        <v>913</v>
      </c>
      <c r="I158" s="13" t="s">
        <v>914</v>
      </c>
      <c r="J158" s="13" t="s">
        <v>30</v>
      </c>
      <c r="K158" s="13" t="s">
        <v>689</v>
      </c>
      <c r="L158" s="13" t="s">
        <v>83</v>
      </c>
      <c r="M158" s="13" t="s">
        <v>268</v>
      </c>
      <c r="N158" s="13">
        <v>187</v>
      </c>
      <c r="O158" s="13" t="s">
        <v>756</v>
      </c>
      <c r="P158" s="13">
        <v>2</v>
      </c>
      <c r="Q158" s="28">
        <f>O158+P158</f>
        <v>187</v>
      </c>
      <c r="R158" s="13" t="s">
        <v>32</v>
      </c>
      <c r="S158" s="13" t="s">
        <v>33</v>
      </c>
      <c r="T158" s="22" t="s">
        <v>757</v>
      </c>
      <c r="U158" s="13">
        <f t="shared" si="6"/>
        <v>190</v>
      </c>
      <c r="V158" s="1">
        <v>3</v>
      </c>
    </row>
    <row r="159" ht="36" spans="1:22">
      <c r="A159" s="13">
        <v>156</v>
      </c>
      <c r="B159" s="13" t="s">
        <v>684</v>
      </c>
      <c r="C159" s="13" t="s">
        <v>915</v>
      </c>
      <c r="D159" s="13" t="s">
        <v>916</v>
      </c>
      <c r="E159" s="13" t="s">
        <v>917</v>
      </c>
      <c r="F159" s="13" t="s">
        <v>918</v>
      </c>
      <c r="G159" s="13" t="s">
        <v>743</v>
      </c>
      <c r="H159" s="13"/>
      <c r="I159" s="13" t="s">
        <v>700</v>
      </c>
      <c r="J159" s="13" t="s">
        <v>30</v>
      </c>
      <c r="K159" s="13" t="s">
        <v>744</v>
      </c>
      <c r="L159" s="13" t="s">
        <v>789</v>
      </c>
      <c r="M159" s="13">
        <v>150</v>
      </c>
      <c r="N159" s="13">
        <v>2</v>
      </c>
      <c r="O159" s="13">
        <v>0</v>
      </c>
      <c r="P159" s="13">
        <v>2</v>
      </c>
      <c r="Q159" s="13">
        <v>2</v>
      </c>
      <c r="R159" s="13" t="s">
        <v>32</v>
      </c>
      <c r="S159" s="13" t="s">
        <v>33</v>
      </c>
      <c r="T159" s="22" t="s">
        <v>725</v>
      </c>
      <c r="U159" s="13">
        <f t="shared" si="6"/>
        <v>5</v>
      </c>
      <c r="V159" s="1">
        <v>3</v>
      </c>
    </row>
    <row r="160" ht="24" spans="1:22">
      <c r="A160" s="13">
        <v>157</v>
      </c>
      <c r="B160" s="13" t="s">
        <v>684</v>
      </c>
      <c r="C160" s="43" t="s">
        <v>919</v>
      </c>
      <c r="D160" s="13" t="s">
        <v>920</v>
      </c>
      <c r="E160" s="13" t="s">
        <v>921</v>
      </c>
      <c r="F160" s="13" t="s">
        <v>783</v>
      </c>
      <c r="G160" s="13" t="s">
        <v>698</v>
      </c>
      <c r="H160" s="13" t="s">
        <v>922</v>
      </c>
      <c r="I160" s="13" t="s">
        <v>920</v>
      </c>
      <c r="J160" s="13" t="s">
        <v>30</v>
      </c>
      <c r="K160" s="13" t="s">
        <v>698</v>
      </c>
      <c r="L160" s="13" t="s">
        <v>389</v>
      </c>
      <c r="M160" s="28">
        <v>45</v>
      </c>
      <c r="N160" s="28">
        <f>O160+P160</f>
        <v>42</v>
      </c>
      <c r="O160" s="28">
        <v>40</v>
      </c>
      <c r="P160" s="28">
        <v>2</v>
      </c>
      <c r="Q160" s="28">
        <f>O160+P160</f>
        <v>42</v>
      </c>
      <c r="R160" s="13" t="s">
        <v>32</v>
      </c>
      <c r="S160" s="13" t="s">
        <v>33</v>
      </c>
      <c r="T160" s="22" t="s">
        <v>701</v>
      </c>
      <c r="U160" s="13">
        <f t="shared" si="6"/>
        <v>45</v>
      </c>
      <c r="V160" s="1">
        <v>3</v>
      </c>
    </row>
    <row r="161" ht="36" spans="1:22">
      <c r="A161" s="13">
        <v>158</v>
      </c>
      <c r="B161" s="13" t="s">
        <v>684</v>
      </c>
      <c r="C161" s="13" t="s">
        <v>923</v>
      </c>
      <c r="D161" s="13" t="s">
        <v>924</v>
      </c>
      <c r="E161" s="13" t="s">
        <v>925</v>
      </c>
      <c r="F161" s="13" t="s">
        <v>469</v>
      </c>
      <c r="G161" s="13" t="s">
        <v>689</v>
      </c>
      <c r="H161" s="13" t="s">
        <v>926</v>
      </c>
      <c r="I161" s="13" t="s">
        <v>927</v>
      </c>
      <c r="J161" s="13" t="s">
        <v>30</v>
      </c>
      <c r="K161" s="13" t="s">
        <v>689</v>
      </c>
      <c r="L161" s="13" t="s">
        <v>83</v>
      </c>
      <c r="M161" s="13" t="s">
        <v>928</v>
      </c>
      <c r="N161" s="13">
        <v>187</v>
      </c>
      <c r="O161" s="13" t="s">
        <v>756</v>
      </c>
      <c r="P161" s="13">
        <v>2</v>
      </c>
      <c r="Q161" s="28">
        <f>O161+P161</f>
        <v>187</v>
      </c>
      <c r="R161" s="13" t="s">
        <v>32</v>
      </c>
      <c r="S161" s="13" t="s">
        <v>33</v>
      </c>
      <c r="T161" s="22" t="s">
        <v>757</v>
      </c>
      <c r="U161" s="13">
        <f t="shared" si="6"/>
        <v>190</v>
      </c>
      <c r="V161" s="1">
        <v>3</v>
      </c>
    </row>
    <row r="162" ht="24" spans="1:22">
      <c r="A162" s="13">
        <v>159</v>
      </c>
      <c r="B162" s="13" t="s">
        <v>684</v>
      </c>
      <c r="C162" s="43" t="s">
        <v>929</v>
      </c>
      <c r="D162" s="13" t="s">
        <v>930</v>
      </c>
      <c r="E162" s="13" t="s">
        <v>931</v>
      </c>
      <c r="F162" s="13" t="s">
        <v>569</v>
      </c>
      <c r="G162" s="13" t="s">
        <v>689</v>
      </c>
      <c r="H162" s="13" t="s">
        <v>690</v>
      </c>
      <c r="I162" s="13" t="s">
        <v>691</v>
      </c>
      <c r="J162" s="13" t="s">
        <v>30</v>
      </c>
      <c r="K162" s="13" t="s">
        <v>689</v>
      </c>
      <c r="L162" s="13">
        <v>2018.12</v>
      </c>
      <c r="M162" s="13">
        <v>168</v>
      </c>
      <c r="N162" s="13">
        <v>3</v>
      </c>
      <c r="O162" s="13">
        <v>0</v>
      </c>
      <c r="P162" s="13">
        <v>3</v>
      </c>
      <c r="Q162" s="13">
        <v>3</v>
      </c>
      <c r="R162" s="13" t="s">
        <v>33</v>
      </c>
      <c r="S162" s="13" t="s">
        <v>33</v>
      </c>
      <c r="T162" s="22" t="s">
        <v>725</v>
      </c>
      <c r="U162" s="13">
        <f t="shared" si="6"/>
        <v>6</v>
      </c>
      <c r="V162" s="1">
        <v>3</v>
      </c>
    </row>
    <row r="163" ht="24" spans="1:22">
      <c r="A163" s="13">
        <v>160</v>
      </c>
      <c r="B163" s="13" t="s">
        <v>684</v>
      </c>
      <c r="C163" s="13" t="s">
        <v>932</v>
      </c>
      <c r="D163" s="13" t="s">
        <v>933</v>
      </c>
      <c r="E163" s="13" t="s">
        <v>934</v>
      </c>
      <c r="F163" s="13" t="s">
        <v>935</v>
      </c>
      <c r="G163" s="13" t="s">
        <v>689</v>
      </c>
      <c r="H163" s="13" t="s">
        <v>936</v>
      </c>
      <c r="I163" s="13" t="s">
        <v>933</v>
      </c>
      <c r="J163" s="13" t="s">
        <v>30</v>
      </c>
      <c r="K163" s="13" t="s">
        <v>689</v>
      </c>
      <c r="L163" s="13" t="s">
        <v>83</v>
      </c>
      <c r="M163" s="13" t="s">
        <v>937</v>
      </c>
      <c r="N163" s="13">
        <v>196</v>
      </c>
      <c r="O163" s="13" t="s">
        <v>938</v>
      </c>
      <c r="P163" s="13">
        <v>2</v>
      </c>
      <c r="Q163" s="28">
        <f>O163+P163</f>
        <v>196</v>
      </c>
      <c r="R163" s="13" t="s">
        <v>32</v>
      </c>
      <c r="S163" s="13" t="s">
        <v>33</v>
      </c>
      <c r="T163" s="22" t="s">
        <v>939</v>
      </c>
      <c r="U163" s="13">
        <f t="shared" si="6"/>
        <v>199</v>
      </c>
      <c r="V163" s="1">
        <v>3</v>
      </c>
    </row>
    <row r="164" ht="36" spans="1:22">
      <c r="A164" s="13">
        <v>161</v>
      </c>
      <c r="B164" s="13" t="s">
        <v>684</v>
      </c>
      <c r="C164" s="13" t="s">
        <v>940</v>
      </c>
      <c r="D164" s="13" t="s">
        <v>941</v>
      </c>
      <c r="E164" s="13" t="s">
        <v>942</v>
      </c>
      <c r="F164" s="13" t="s">
        <v>943</v>
      </c>
      <c r="G164" s="13" t="s">
        <v>689</v>
      </c>
      <c r="H164" s="13" t="s">
        <v>944</v>
      </c>
      <c r="I164" s="13" t="s">
        <v>945</v>
      </c>
      <c r="J164" s="13" t="s">
        <v>901</v>
      </c>
      <c r="K164" s="13" t="s">
        <v>689</v>
      </c>
      <c r="L164" s="13" t="s">
        <v>41</v>
      </c>
      <c r="M164" s="13" t="s">
        <v>180</v>
      </c>
      <c r="N164" s="13">
        <v>187</v>
      </c>
      <c r="O164" s="13" t="s">
        <v>756</v>
      </c>
      <c r="P164" s="13">
        <v>2</v>
      </c>
      <c r="Q164" s="28">
        <f>O164+P164</f>
        <v>187</v>
      </c>
      <c r="R164" s="13" t="s">
        <v>32</v>
      </c>
      <c r="S164" s="13" t="s">
        <v>33</v>
      </c>
      <c r="T164" s="22" t="s">
        <v>757</v>
      </c>
      <c r="U164" s="13">
        <f t="shared" si="6"/>
        <v>190</v>
      </c>
      <c r="V164" s="1">
        <v>3</v>
      </c>
    </row>
    <row r="165" ht="36" spans="1:22">
      <c r="A165" s="13">
        <v>162</v>
      </c>
      <c r="B165" s="25" t="s">
        <v>684</v>
      </c>
      <c r="C165" s="14" t="s">
        <v>946</v>
      </c>
      <c r="D165" s="14" t="s">
        <v>947</v>
      </c>
      <c r="E165" s="14" t="s">
        <v>948</v>
      </c>
      <c r="F165" s="14" t="s">
        <v>688</v>
      </c>
      <c r="G165" s="14" t="s">
        <v>689</v>
      </c>
      <c r="H165" s="14" t="s">
        <v>949</v>
      </c>
      <c r="I165" s="14" t="s">
        <v>950</v>
      </c>
      <c r="J165" s="14" t="s">
        <v>30</v>
      </c>
      <c r="K165" s="14" t="s">
        <v>689</v>
      </c>
      <c r="L165" s="14" t="s">
        <v>951</v>
      </c>
      <c r="M165" s="14" t="s">
        <v>476</v>
      </c>
      <c r="N165" s="14">
        <v>168</v>
      </c>
      <c r="O165" s="14">
        <v>164</v>
      </c>
      <c r="P165" s="14">
        <v>4</v>
      </c>
      <c r="Q165" s="14">
        <v>168</v>
      </c>
      <c r="R165" s="14" t="s">
        <v>32</v>
      </c>
      <c r="S165" s="14" t="s">
        <v>33</v>
      </c>
      <c r="T165" s="31" t="s">
        <v>952</v>
      </c>
      <c r="U165" s="25">
        <v>168</v>
      </c>
      <c r="V165" s="1">
        <v>3</v>
      </c>
    </row>
    <row r="166" ht="36" spans="1:22">
      <c r="A166" s="13">
        <v>163</v>
      </c>
      <c r="B166" s="13" t="s">
        <v>684</v>
      </c>
      <c r="C166" s="13" t="s">
        <v>946</v>
      </c>
      <c r="D166" s="13" t="s">
        <v>947</v>
      </c>
      <c r="E166" s="13" t="s">
        <v>948</v>
      </c>
      <c r="F166" s="13" t="s">
        <v>688</v>
      </c>
      <c r="G166" s="13" t="s">
        <v>689</v>
      </c>
      <c r="H166" s="13" t="s">
        <v>949</v>
      </c>
      <c r="I166" s="13" t="s">
        <v>950</v>
      </c>
      <c r="J166" s="13" t="s">
        <v>30</v>
      </c>
      <c r="K166" s="13" t="s">
        <v>689</v>
      </c>
      <c r="L166" s="13" t="s">
        <v>951</v>
      </c>
      <c r="M166" s="13" t="s">
        <v>476</v>
      </c>
      <c r="N166" s="13">
        <v>196</v>
      </c>
      <c r="O166" s="13" t="s">
        <v>938</v>
      </c>
      <c r="P166" s="13">
        <v>2</v>
      </c>
      <c r="Q166" s="28">
        <f>O166+P166</f>
        <v>196</v>
      </c>
      <c r="R166" s="13" t="s">
        <v>32</v>
      </c>
      <c r="S166" s="13" t="s">
        <v>33</v>
      </c>
      <c r="T166" s="22" t="s">
        <v>939</v>
      </c>
      <c r="U166" s="13">
        <f t="shared" ref="U166:U172" si="7">N166+V166</f>
        <v>199</v>
      </c>
      <c r="V166" s="1">
        <v>3</v>
      </c>
    </row>
    <row r="167" ht="36" spans="1:22">
      <c r="A167" s="13">
        <v>164</v>
      </c>
      <c r="B167" s="13" t="s">
        <v>684</v>
      </c>
      <c r="C167" s="13" t="s">
        <v>953</v>
      </c>
      <c r="D167" s="13" t="s">
        <v>954</v>
      </c>
      <c r="E167" s="13" t="s">
        <v>955</v>
      </c>
      <c r="F167" s="13" t="s">
        <v>469</v>
      </c>
      <c r="G167" s="13" t="s">
        <v>689</v>
      </c>
      <c r="H167" s="13" t="s">
        <v>956</v>
      </c>
      <c r="I167" s="13" t="s">
        <v>957</v>
      </c>
      <c r="J167" s="13" t="s">
        <v>30</v>
      </c>
      <c r="K167" s="13" t="s">
        <v>689</v>
      </c>
      <c r="L167" s="13" t="s">
        <v>83</v>
      </c>
      <c r="M167" s="13" t="s">
        <v>958</v>
      </c>
      <c r="N167" s="13">
        <v>196</v>
      </c>
      <c r="O167" s="13" t="s">
        <v>938</v>
      </c>
      <c r="P167" s="13">
        <v>2</v>
      </c>
      <c r="Q167" s="28">
        <f>O167+P167</f>
        <v>196</v>
      </c>
      <c r="R167" s="13" t="s">
        <v>32</v>
      </c>
      <c r="S167" s="13" t="s">
        <v>33</v>
      </c>
      <c r="T167" s="22" t="s">
        <v>939</v>
      </c>
      <c r="U167" s="13">
        <f t="shared" si="7"/>
        <v>199</v>
      </c>
      <c r="V167" s="1">
        <v>3</v>
      </c>
    </row>
    <row r="168" ht="60" spans="1:22">
      <c r="A168" s="13">
        <v>165</v>
      </c>
      <c r="B168" s="13" t="s">
        <v>684</v>
      </c>
      <c r="C168" s="13" t="s">
        <v>959</v>
      </c>
      <c r="D168" s="13" t="s">
        <v>960</v>
      </c>
      <c r="E168" s="13" t="s">
        <v>961</v>
      </c>
      <c r="F168" s="13" t="s">
        <v>962</v>
      </c>
      <c r="G168" s="13" t="s">
        <v>713</v>
      </c>
      <c r="H168" s="13" t="s">
        <v>963</v>
      </c>
      <c r="I168" s="13" t="s">
        <v>964</v>
      </c>
      <c r="J168" s="13" t="s">
        <v>965</v>
      </c>
      <c r="K168" s="13" t="s">
        <v>713</v>
      </c>
      <c r="L168" s="13" t="s">
        <v>389</v>
      </c>
      <c r="M168" s="13" t="s">
        <v>634</v>
      </c>
      <c r="N168" s="13">
        <v>246</v>
      </c>
      <c r="O168" s="13" t="s">
        <v>966</v>
      </c>
      <c r="P168" s="13">
        <v>2</v>
      </c>
      <c r="Q168" s="28">
        <f>O168+P168</f>
        <v>246</v>
      </c>
      <c r="R168" s="13" t="s">
        <v>32</v>
      </c>
      <c r="S168" s="13" t="s">
        <v>33</v>
      </c>
      <c r="T168" s="22" t="s">
        <v>967</v>
      </c>
      <c r="U168" s="13">
        <f t="shared" si="7"/>
        <v>249</v>
      </c>
      <c r="V168" s="1">
        <v>3</v>
      </c>
    </row>
    <row r="169" ht="24" spans="1:22">
      <c r="A169" s="13">
        <v>166</v>
      </c>
      <c r="B169" s="13" t="s">
        <v>684</v>
      </c>
      <c r="C169" s="13" t="s">
        <v>968</v>
      </c>
      <c r="D169" s="13" t="s">
        <v>969</v>
      </c>
      <c r="E169" s="13" t="s">
        <v>970</v>
      </c>
      <c r="F169" s="13" t="s">
        <v>971</v>
      </c>
      <c r="G169" s="13" t="s">
        <v>689</v>
      </c>
      <c r="H169" s="13" t="s">
        <v>972</v>
      </c>
      <c r="I169" s="13" t="s">
        <v>973</v>
      </c>
      <c r="J169" s="13" t="s">
        <v>901</v>
      </c>
      <c r="K169" s="13" t="s">
        <v>689</v>
      </c>
      <c r="L169" s="13" t="s">
        <v>974</v>
      </c>
      <c r="M169" s="13" t="s">
        <v>156</v>
      </c>
      <c r="N169" s="13">
        <v>196</v>
      </c>
      <c r="O169" s="13" t="s">
        <v>938</v>
      </c>
      <c r="P169" s="13">
        <v>2</v>
      </c>
      <c r="Q169" s="28">
        <f>O169+P169</f>
        <v>196</v>
      </c>
      <c r="R169" s="13" t="s">
        <v>32</v>
      </c>
      <c r="S169" s="13" t="s">
        <v>33</v>
      </c>
      <c r="T169" s="22" t="s">
        <v>939</v>
      </c>
      <c r="U169" s="13">
        <f t="shared" si="7"/>
        <v>199</v>
      </c>
      <c r="V169" s="1">
        <v>3</v>
      </c>
    </row>
    <row r="170" ht="48" spans="1:22">
      <c r="A170" s="13">
        <v>167</v>
      </c>
      <c r="B170" s="13" t="s">
        <v>684</v>
      </c>
      <c r="C170" s="13">
        <v>1580242.003</v>
      </c>
      <c r="D170" s="13" t="s">
        <v>975</v>
      </c>
      <c r="E170" s="13" t="s">
        <v>741</v>
      </c>
      <c r="F170" s="13" t="s">
        <v>742</v>
      </c>
      <c r="G170" s="13" t="s">
        <v>689</v>
      </c>
      <c r="H170" s="13">
        <v>5122009</v>
      </c>
      <c r="I170" s="13" t="s">
        <v>794</v>
      </c>
      <c r="J170" s="13" t="s">
        <v>30</v>
      </c>
      <c r="K170" s="13" t="s">
        <v>689</v>
      </c>
      <c r="L170" s="13" t="s">
        <v>795</v>
      </c>
      <c r="M170" s="13">
        <v>88</v>
      </c>
      <c r="N170" s="13">
        <v>5</v>
      </c>
      <c r="O170" s="13">
        <v>0</v>
      </c>
      <c r="P170" s="13">
        <v>5</v>
      </c>
      <c r="Q170" s="13">
        <v>5</v>
      </c>
      <c r="R170" s="13" t="s">
        <v>33</v>
      </c>
      <c r="S170" s="13" t="s">
        <v>33</v>
      </c>
      <c r="T170" s="22" t="s">
        <v>725</v>
      </c>
      <c r="U170" s="13">
        <f t="shared" si="7"/>
        <v>8</v>
      </c>
      <c r="V170" s="1">
        <v>3</v>
      </c>
    </row>
    <row r="171" ht="36" spans="1:22">
      <c r="A171" s="13">
        <v>168</v>
      </c>
      <c r="B171" s="13" t="s">
        <v>684</v>
      </c>
      <c r="C171" s="43" t="s">
        <v>976</v>
      </c>
      <c r="D171" s="13" t="s">
        <v>977</v>
      </c>
      <c r="E171" s="13" t="s">
        <v>978</v>
      </c>
      <c r="F171" s="13" t="s">
        <v>688</v>
      </c>
      <c r="G171" s="13" t="s">
        <v>689</v>
      </c>
      <c r="H171" s="13" t="s">
        <v>723</v>
      </c>
      <c r="I171" s="13" t="s">
        <v>724</v>
      </c>
      <c r="J171" s="13" t="s">
        <v>30</v>
      </c>
      <c r="K171" s="13" t="s">
        <v>689</v>
      </c>
      <c r="L171" s="13" t="s">
        <v>979</v>
      </c>
      <c r="M171" s="13">
        <v>78</v>
      </c>
      <c r="N171" s="13">
        <v>3</v>
      </c>
      <c r="O171" s="13">
        <v>0</v>
      </c>
      <c r="P171" s="13">
        <v>3</v>
      </c>
      <c r="Q171" s="13">
        <v>3</v>
      </c>
      <c r="R171" s="13" t="s">
        <v>33</v>
      </c>
      <c r="S171" s="13" t="s">
        <v>33</v>
      </c>
      <c r="T171" s="22" t="s">
        <v>725</v>
      </c>
      <c r="U171" s="13">
        <f t="shared" si="7"/>
        <v>6</v>
      </c>
      <c r="V171" s="1">
        <v>3</v>
      </c>
    </row>
    <row r="172" ht="48" spans="1:22">
      <c r="A172" s="13">
        <v>169</v>
      </c>
      <c r="B172" s="13" t="s">
        <v>684</v>
      </c>
      <c r="C172" s="43" t="s">
        <v>980</v>
      </c>
      <c r="D172" s="13" t="s">
        <v>981</v>
      </c>
      <c r="E172" s="13" t="s">
        <v>741</v>
      </c>
      <c r="F172" s="13" t="s">
        <v>688</v>
      </c>
      <c r="G172" s="13" t="s">
        <v>689</v>
      </c>
      <c r="H172" s="13" t="s">
        <v>690</v>
      </c>
      <c r="I172" s="13" t="s">
        <v>691</v>
      </c>
      <c r="J172" s="13" t="s">
        <v>30</v>
      </c>
      <c r="K172" s="13" t="s">
        <v>689</v>
      </c>
      <c r="L172" s="13">
        <v>2016.09</v>
      </c>
      <c r="M172" s="13">
        <v>128</v>
      </c>
      <c r="N172" s="13">
        <v>3</v>
      </c>
      <c r="O172" s="13">
        <v>0</v>
      </c>
      <c r="P172" s="13">
        <v>3</v>
      </c>
      <c r="Q172" s="13">
        <v>3</v>
      </c>
      <c r="R172" s="13" t="s">
        <v>33</v>
      </c>
      <c r="S172" s="13" t="s">
        <v>33</v>
      </c>
      <c r="T172" s="22" t="s">
        <v>725</v>
      </c>
      <c r="U172" s="13">
        <f t="shared" si="7"/>
        <v>6</v>
      </c>
      <c r="V172" s="1">
        <v>3</v>
      </c>
    </row>
    <row r="173" ht="24" spans="1:22">
      <c r="A173" s="13">
        <v>170</v>
      </c>
      <c r="B173" s="13" t="s">
        <v>684</v>
      </c>
      <c r="C173" s="43" t="s">
        <v>982</v>
      </c>
      <c r="D173" s="13" t="s">
        <v>983</v>
      </c>
      <c r="E173" s="13" t="s">
        <v>984</v>
      </c>
      <c r="F173" s="13" t="s">
        <v>519</v>
      </c>
      <c r="G173" s="13" t="s">
        <v>689</v>
      </c>
      <c r="H173" s="13">
        <v>99318</v>
      </c>
      <c r="I173" s="13" t="s">
        <v>983</v>
      </c>
      <c r="J173" s="13" t="s">
        <v>59</v>
      </c>
      <c r="K173" s="13" t="s">
        <v>689</v>
      </c>
      <c r="L173" s="13" t="s">
        <v>985</v>
      </c>
      <c r="M173" s="13">
        <v>36</v>
      </c>
      <c r="N173" s="13">
        <v>102</v>
      </c>
      <c r="O173" s="13">
        <v>100</v>
      </c>
      <c r="P173" s="13">
        <v>2</v>
      </c>
      <c r="Q173" s="13">
        <v>102</v>
      </c>
      <c r="R173" s="13"/>
      <c r="S173" s="13"/>
      <c r="T173" s="22" t="s">
        <v>59</v>
      </c>
      <c r="U173" s="30">
        <v>102</v>
      </c>
      <c r="V173" s="1">
        <v>3</v>
      </c>
    </row>
    <row r="174" ht="36" spans="1:22">
      <c r="A174" s="13">
        <v>171</v>
      </c>
      <c r="B174" s="13" t="s">
        <v>684</v>
      </c>
      <c r="C174" s="13" t="s">
        <v>986</v>
      </c>
      <c r="D174" s="13" t="s">
        <v>987</v>
      </c>
      <c r="E174" s="13" t="s">
        <v>988</v>
      </c>
      <c r="F174" s="13" t="s">
        <v>989</v>
      </c>
      <c r="G174" s="13" t="s">
        <v>689</v>
      </c>
      <c r="H174" s="13" t="s">
        <v>990</v>
      </c>
      <c r="I174" s="13" t="s">
        <v>991</v>
      </c>
      <c r="J174" s="13" t="s">
        <v>30</v>
      </c>
      <c r="K174" s="13" t="s">
        <v>689</v>
      </c>
      <c r="L174" s="13" t="s">
        <v>83</v>
      </c>
      <c r="M174" s="13" t="s">
        <v>779</v>
      </c>
      <c r="N174" s="13">
        <v>32</v>
      </c>
      <c r="O174" s="13" t="s">
        <v>318</v>
      </c>
      <c r="P174" s="13">
        <v>2</v>
      </c>
      <c r="Q174" s="28">
        <f>O174+P174</f>
        <v>32</v>
      </c>
      <c r="R174" s="13" t="s">
        <v>32</v>
      </c>
      <c r="S174" s="13" t="s">
        <v>33</v>
      </c>
      <c r="T174" s="22" t="s">
        <v>992</v>
      </c>
      <c r="U174" s="13">
        <f>N174+V174</f>
        <v>35</v>
      </c>
      <c r="V174" s="1">
        <v>3</v>
      </c>
    </row>
    <row r="175" ht="84" customHeight="1" spans="1:22">
      <c r="A175" s="13">
        <v>172</v>
      </c>
      <c r="B175" s="13" t="s">
        <v>993</v>
      </c>
      <c r="C175" s="45" t="s">
        <v>994</v>
      </c>
      <c r="D175" s="32" t="s">
        <v>995</v>
      </c>
      <c r="E175" s="32" t="s">
        <v>996</v>
      </c>
      <c r="F175" s="32" t="s">
        <v>273</v>
      </c>
      <c r="G175" s="32" t="s">
        <v>997</v>
      </c>
      <c r="H175" s="32" t="s">
        <v>998</v>
      </c>
      <c r="I175" s="32" t="s">
        <v>999</v>
      </c>
      <c r="J175" s="32" t="s">
        <v>349</v>
      </c>
      <c r="K175" s="32" t="s">
        <v>997</v>
      </c>
      <c r="L175" s="32" t="s">
        <v>41</v>
      </c>
      <c r="M175" s="32" t="s">
        <v>298</v>
      </c>
      <c r="N175" s="32">
        <v>690</v>
      </c>
      <c r="O175" s="32" t="s">
        <v>1000</v>
      </c>
      <c r="P175" s="32">
        <v>5</v>
      </c>
      <c r="Q175" s="32">
        <v>690</v>
      </c>
      <c r="R175" s="32" t="s">
        <v>32</v>
      </c>
      <c r="S175" s="32" t="s">
        <v>33</v>
      </c>
      <c r="T175" s="33" t="s">
        <v>1001</v>
      </c>
      <c r="U175" s="13">
        <f>N175+V175</f>
        <v>693</v>
      </c>
      <c r="V175" s="1">
        <v>3</v>
      </c>
    </row>
    <row r="176" ht="252" spans="1:22">
      <c r="A176" s="13">
        <v>173</v>
      </c>
      <c r="B176" s="25" t="s">
        <v>1002</v>
      </c>
      <c r="C176" s="15" t="s">
        <v>1003</v>
      </c>
      <c r="D176" s="15" t="s">
        <v>1004</v>
      </c>
      <c r="E176" s="15" t="s">
        <v>1005</v>
      </c>
      <c r="F176" s="15" t="s">
        <v>569</v>
      </c>
      <c r="G176" s="15" t="s">
        <v>997</v>
      </c>
      <c r="H176" s="15" t="s">
        <v>1006</v>
      </c>
      <c r="I176" s="15" t="s">
        <v>1007</v>
      </c>
      <c r="J176" s="15" t="s">
        <v>349</v>
      </c>
      <c r="K176" s="15" t="s">
        <v>997</v>
      </c>
      <c r="L176" s="15" t="s">
        <v>1008</v>
      </c>
      <c r="M176" s="15" t="s">
        <v>298</v>
      </c>
      <c r="N176" s="15">
        <v>2530</v>
      </c>
      <c r="O176" s="14" t="s">
        <v>1009</v>
      </c>
      <c r="P176" s="14">
        <v>8</v>
      </c>
      <c r="Q176" s="15">
        <v>2530</v>
      </c>
      <c r="R176" s="15" t="s">
        <v>32</v>
      </c>
      <c r="S176" s="15" t="s">
        <v>33</v>
      </c>
      <c r="T176" s="23" t="s">
        <v>1010</v>
      </c>
      <c r="U176" s="24">
        <v>2530</v>
      </c>
      <c r="V176" s="1">
        <v>3</v>
      </c>
    </row>
    <row r="177" ht="372" spans="1:22">
      <c r="A177" s="13">
        <v>174</v>
      </c>
      <c r="B177" s="25" t="s">
        <v>1002</v>
      </c>
      <c r="C177" s="46" t="s">
        <v>1011</v>
      </c>
      <c r="D177" s="15" t="s">
        <v>1012</v>
      </c>
      <c r="E177" s="15" t="s">
        <v>1013</v>
      </c>
      <c r="F177" s="15" t="s">
        <v>569</v>
      </c>
      <c r="G177" s="15" t="s">
        <v>997</v>
      </c>
      <c r="H177" s="15" t="s">
        <v>1014</v>
      </c>
      <c r="I177" s="15" t="s">
        <v>1015</v>
      </c>
      <c r="J177" s="15" t="s">
        <v>349</v>
      </c>
      <c r="K177" s="15" t="s">
        <v>997</v>
      </c>
      <c r="L177" s="15" t="s">
        <v>1016</v>
      </c>
      <c r="M177" s="15" t="s">
        <v>269</v>
      </c>
      <c r="N177" s="15">
        <v>4520</v>
      </c>
      <c r="O177" s="14" t="s">
        <v>1017</v>
      </c>
      <c r="P177" s="14">
        <v>20</v>
      </c>
      <c r="Q177" s="15">
        <v>4520</v>
      </c>
      <c r="R177" s="15" t="s">
        <v>32</v>
      </c>
      <c r="S177" s="15" t="s">
        <v>33</v>
      </c>
      <c r="T177" s="23" t="s">
        <v>1018</v>
      </c>
      <c r="U177" s="24">
        <v>4520</v>
      </c>
      <c r="V177" s="1">
        <v>3</v>
      </c>
    </row>
    <row r="178" ht="409" customHeight="1" spans="1:22">
      <c r="A178" s="13">
        <v>175</v>
      </c>
      <c r="B178" s="13" t="s">
        <v>1019</v>
      </c>
      <c r="C178" s="13" t="s">
        <v>1020</v>
      </c>
      <c r="D178" s="13" t="s">
        <v>1021</v>
      </c>
      <c r="E178" s="13" t="s">
        <v>1022</v>
      </c>
      <c r="F178" s="13" t="s">
        <v>95</v>
      </c>
      <c r="G178" s="13" t="s">
        <v>1019</v>
      </c>
      <c r="H178" s="13" t="s">
        <v>1023</v>
      </c>
      <c r="I178" s="13" t="s">
        <v>1024</v>
      </c>
      <c r="J178" s="13" t="s">
        <v>349</v>
      </c>
      <c r="K178" s="13" t="s">
        <v>1019</v>
      </c>
      <c r="L178" s="13" t="s">
        <v>1025</v>
      </c>
      <c r="M178" s="13" t="s">
        <v>1026</v>
      </c>
      <c r="N178" s="13">
        <v>4453</v>
      </c>
      <c r="O178" s="13" t="s">
        <v>1027</v>
      </c>
      <c r="P178" s="13">
        <v>20</v>
      </c>
      <c r="Q178" s="13">
        <v>4453</v>
      </c>
      <c r="R178" s="13" t="s">
        <v>32</v>
      </c>
      <c r="S178" s="13" t="s">
        <v>33</v>
      </c>
      <c r="T178" s="22" t="s">
        <v>1028</v>
      </c>
      <c r="U178" s="13">
        <f>N178+V178</f>
        <v>4461</v>
      </c>
      <c r="V178" s="1">
        <v>8</v>
      </c>
    </row>
    <row r="179" ht="42" customHeight="1" spans="1:22">
      <c r="A179" s="13">
        <v>176</v>
      </c>
      <c r="B179" s="13" t="s">
        <v>1019</v>
      </c>
      <c r="C179" s="13" t="s">
        <v>1029</v>
      </c>
      <c r="D179" s="13" t="s">
        <v>1030</v>
      </c>
      <c r="E179" s="13" t="s">
        <v>1031</v>
      </c>
      <c r="F179" s="13" t="s">
        <v>1032</v>
      </c>
      <c r="G179" s="13" t="s">
        <v>1019</v>
      </c>
      <c r="H179" s="13">
        <v>3001014013</v>
      </c>
      <c r="I179" s="13" t="s">
        <v>1033</v>
      </c>
      <c r="J179" s="13" t="s">
        <v>349</v>
      </c>
      <c r="K179" s="13" t="s">
        <v>1019</v>
      </c>
      <c r="L179" s="13" t="s">
        <v>41</v>
      </c>
      <c r="M179" s="13">
        <v>20</v>
      </c>
      <c r="N179" s="13">
        <v>20</v>
      </c>
      <c r="O179" s="13">
        <v>0</v>
      </c>
      <c r="P179" s="13">
        <v>20</v>
      </c>
      <c r="Q179" s="13">
        <v>20</v>
      </c>
      <c r="R179" s="13"/>
      <c r="S179" s="13"/>
      <c r="T179" s="22"/>
      <c r="U179" s="13">
        <f>N179+V179</f>
        <v>20</v>
      </c>
      <c r="V179" s="1">
        <v>0</v>
      </c>
    </row>
    <row r="180" ht="409" customHeight="1" spans="1:22">
      <c r="A180" s="13">
        <v>177</v>
      </c>
      <c r="B180" s="13" t="s">
        <v>1019</v>
      </c>
      <c r="C180" s="43" t="s">
        <v>1034</v>
      </c>
      <c r="D180" s="13" t="s">
        <v>1035</v>
      </c>
      <c r="E180" s="13" t="s">
        <v>1022</v>
      </c>
      <c r="F180" s="13" t="s">
        <v>569</v>
      </c>
      <c r="G180" s="13" t="s">
        <v>1019</v>
      </c>
      <c r="H180" s="13" t="s">
        <v>1036</v>
      </c>
      <c r="I180" s="13" t="s">
        <v>1033</v>
      </c>
      <c r="J180" s="13" t="s">
        <v>349</v>
      </c>
      <c r="K180" s="13" t="s">
        <v>1019</v>
      </c>
      <c r="L180" s="13" t="s">
        <v>41</v>
      </c>
      <c r="M180" s="13" t="s">
        <v>298</v>
      </c>
      <c r="N180" s="13">
        <v>4072</v>
      </c>
      <c r="O180" s="13" t="s">
        <v>1037</v>
      </c>
      <c r="P180" s="13">
        <v>20</v>
      </c>
      <c r="Q180" s="13">
        <v>4072</v>
      </c>
      <c r="R180" s="13" t="s">
        <v>32</v>
      </c>
      <c r="S180" s="13" t="s">
        <v>33</v>
      </c>
      <c r="T180" s="22" t="s">
        <v>1038</v>
      </c>
      <c r="U180" s="13">
        <f>N180+V180</f>
        <v>4080</v>
      </c>
      <c r="V180" s="1">
        <v>8</v>
      </c>
    </row>
    <row r="181" ht="198" customHeight="1" spans="1:22">
      <c r="A181" s="13">
        <v>178</v>
      </c>
      <c r="B181" s="25" t="s">
        <v>1039</v>
      </c>
      <c r="C181" s="46" t="s">
        <v>1040</v>
      </c>
      <c r="D181" s="15" t="s">
        <v>1041</v>
      </c>
      <c r="E181" s="15" t="s">
        <v>1022</v>
      </c>
      <c r="F181" s="15" t="s">
        <v>95</v>
      </c>
      <c r="G181" s="15" t="s">
        <v>1019</v>
      </c>
      <c r="H181" s="15" t="s">
        <v>1042</v>
      </c>
      <c r="I181" s="15" t="s">
        <v>1041</v>
      </c>
      <c r="J181" s="15" t="s">
        <v>349</v>
      </c>
      <c r="K181" s="15" t="s">
        <v>1019</v>
      </c>
      <c r="L181" s="15" t="s">
        <v>1043</v>
      </c>
      <c r="M181" s="15" t="s">
        <v>1044</v>
      </c>
      <c r="N181" s="15">
        <v>2040</v>
      </c>
      <c r="O181" s="14" t="s">
        <v>1045</v>
      </c>
      <c r="P181" s="14">
        <v>10</v>
      </c>
      <c r="Q181" s="15">
        <v>2040</v>
      </c>
      <c r="R181" s="15" t="s">
        <v>32</v>
      </c>
      <c r="S181" s="15" t="s">
        <v>33</v>
      </c>
      <c r="T181" s="23" t="s">
        <v>1046</v>
      </c>
      <c r="U181" s="24">
        <v>2040</v>
      </c>
      <c r="V181" s="1">
        <v>6</v>
      </c>
    </row>
    <row r="182" ht="60" spans="1:22">
      <c r="A182" s="13">
        <v>179</v>
      </c>
      <c r="B182" s="13" t="s">
        <v>1039</v>
      </c>
      <c r="C182" s="13" t="s">
        <v>1047</v>
      </c>
      <c r="D182" s="13" t="s">
        <v>1048</v>
      </c>
      <c r="E182" s="13" t="s">
        <v>1022</v>
      </c>
      <c r="F182" s="13" t="s">
        <v>95</v>
      </c>
      <c r="G182" s="13" t="s">
        <v>1019</v>
      </c>
      <c r="H182" s="13" t="s">
        <v>1049</v>
      </c>
      <c r="I182" s="13" t="s">
        <v>1048</v>
      </c>
      <c r="J182" s="13" t="s">
        <v>349</v>
      </c>
      <c r="K182" s="13" t="s">
        <v>1019</v>
      </c>
      <c r="L182" s="13" t="s">
        <v>110</v>
      </c>
      <c r="M182" s="13" t="s">
        <v>1050</v>
      </c>
      <c r="N182" s="13">
        <v>40</v>
      </c>
      <c r="O182" s="13" t="s">
        <v>1026</v>
      </c>
      <c r="P182" s="13">
        <v>15</v>
      </c>
      <c r="Q182" s="13">
        <v>40</v>
      </c>
      <c r="R182" s="13" t="s">
        <v>32</v>
      </c>
      <c r="S182" s="13" t="s">
        <v>33</v>
      </c>
      <c r="T182" s="22" t="s">
        <v>1051</v>
      </c>
      <c r="U182" s="13">
        <f>O182+P182</f>
        <v>40</v>
      </c>
      <c r="V182" s="1">
        <v>3</v>
      </c>
    </row>
    <row r="183" ht="409" customHeight="1" spans="1:22">
      <c r="A183" s="13">
        <v>180</v>
      </c>
      <c r="B183" s="25" t="s">
        <v>1039</v>
      </c>
      <c r="C183" s="46" t="s">
        <v>1034</v>
      </c>
      <c r="D183" s="15" t="s">
        <v>1035</v>
      </c>
      <c r="E183" s="15" t="s">
        <v>1022</v>
      </c>
      <c r="F183" s="15" t="s">
        <v>569</v>
      </c>
      <c r="G183" s="15" t="s">
        <v>1019</v>
      </c>
      <c r="H183" s="15" t="s">
        <v>1036</v>
      </c>
      <c r="I183" s="15" t="s">
        <v>1033</v>
      </c>
      <c r="J183" s="15" t="s">
        <v>349</v>
      </c>
      <c r="K183" s="15" t="s">
        <v>1019</v>
      </c>
      <c r="L183" s="15" t="s">
        <v>41</v>
      </c>
      <c r="M183" s="15" t="s">
        <v>298</v>
      </c>
      <c r="N183" s="15">
        <v>4498</v>
      </c>
      <c r="O183" s="14">
        <v>4498</v>
      </c>
      <c r="P183" s="14" t="s">
        <v>1052</v>
      </c>
      <c r="Q183" s="15">
        <v>4498</v>
      </c>
      <c r="R183" s="15" t="s">
        <v>32</v>
      </c>
      <c r="S183" s="15" t="s">
        <v>33</v>
      </c>
      <c r="T183" s="23" t="s">
        <v>1053</v>
      </c>
      <c r="U183" s="24">
        <v>4498</v>
      </c>
      <c r="V183" s="1">
        <v>3</v>
      </c>
    </row>
    <row r="184" ht="36" spans="1:22">
      <c r="A184" s="13">
        <v>181</v>
      </c>
      <c r="B184" s="25" t="s">
        <v>1054</v>
      </c>
      <c r="C184" s="14" t="s">
        <v>1055</v>
      </c>
      <c r="D184" s="14" t="s">
        <v>1056</v>
      </c>
      <c r="E184" s="14" t="s">
        <v>1057</v>
      </c>
      <c r="F184" s="14" t="s">
        <v>1058</v>
      </c>
      <c r="G184" s="14" t="s">
        <v>1059</v>
      </c>
      <c r="H184" s="14" t="s">
        <v>1060</v>
      </c>
      <c r="I184" s="14" t="s">
        <v>1061</v>
      </c>
      <c r="J184" s="14" t="s">
        <v>267</v>
      </c>
      <c r="K184" s="14" t="s">
        <v>1059</v>
      </c>
      <c r="L184" s="14" t="s">
        <v>50</v>
      </c>
      <c r="M184" s="14" t="s">
        <v>634</v>
      </c>
      <c r="N184" s="14">
        <v>164</v>
      </c>
      <c r="O184" s="14" t="s">
        <v>1062</v>
      </c>
      <c r="P184" s="14">
        <v>2</v>
      </c>
      <c r="Q184" s="14">
        <v>164</v>
      </c>
      <c r="R184" s="14" t="s">
        <v>32</v>
      </c>
      <c r="S184" s="14" t="s">
        <v>33</v>
      </c>
      <c r="T184" s="31" t="s">
        <v>1063</v>
      </c>
      <c r="U184" s="25">
        <v>164</v>
      </c>
      <c r="V184" s="1">
        <v>3</v>
      </c>
    </row>
    <row r="185" ht="24" spans="1:22">
      <c r="A185" s="13">
        <v>182</v>
      </c>
      <c r="B185" s="25" t="s">
        <v>1054</v>
      </c>
      <c r="C185" s="14" t="s">
        <v>1064</v>
      </c>
      <c r="D185" s="14" t="s">
        <v>1065</v>
      </c>
      <c r="E185" s="14" t="s">
        <v>1066</v>
      </c>
      <c r="F185" s="14" t="s">
        <v>178</v>
      </c>
      <c r="G185" s="14" t="s">
        <v>1059</v>
      </c>
      <c r="H185" s="14" t="s">
        <v>1067</v>
      </c>
      <c r="I185" s="14" t="s">
        <v>1068</v>
      </c>
      <c r="J185" s="14" t="s">
        <v>267</v>
      </c>
      <c r="K185" s="14" t="s">
        <v>1059</v>
      </c>
      <c r="L185" s="14" t="s">
        <v>50</v>
      </c>
      <c r="M185" s="14" t="s">
        <v>172</v>
      </c>
      <c r="N185" s="14">
        <v>148</v>
      </c>
      <c r="O185" s="14" t="s">
        <v>601</v>
      </c>
      <c r="P185" s="14">
        <v>2</v>
      </c>
      <c r="Q185" s="14">
        <v>148</v>
      </c>
      <c r="R185" s="14" t="s">
        <v>32</v>
      </c>
      <c r="S185" s="14" t="s">
        <v>33</v>
      </c>
      <c r="T185" s="31" t="s">
        <v>1069</v>
      </c>
      <c r="U185" s="25">
        <v>148</v>
      </c>
      <c r="V185" s="1">
        <v>4</v>
      </c>
    </row>
    <row r="186" ht="36" spans="1:22">
      <c r="A186" s="13">
        <v>183</v>
      </c>
      <c r="B186" s="25" t="s">
        <v>1054</v>
      </c>
      <c r="C186" s="14" t="s">
        <v>1070</v>
      </c>
      <c r="D186" s="14" t="s">
        <v>1071</v>
      </c>
      <c r="E186" s="14" t="s">
        <v>1072</v>
      </c>
      <c r="F186" s="14" t="s">
        <v>1073</v>
      </c>
      <c r="G186" s="14" t="s">
        <v>1074</v>
      </c>
      <c r="H186" s="14" t="s">
        <v>1075</v>
      </c>
      <c r="I186" s="14" t="s">
        <v>1076</v>
      </c>
      <c r="J186" s="14" t="s">
        <v>267</v>
      </c>
      <c r="K186" s="14" t="s">
        <v>1074</v>
      </c>
      <c r="L186" s="14" t="s">
        <v>389</v>
      </c>
      <c r="M186" s="14" t="s">
        <v>298</v>
      </c>
      <c r="N186" s="14">
        <v>177</v>
      </c>
      <c r="O186" s="14" t="s">
        <v>1077</v>
      </c>
      <c r="P186" s="14">
        <v>1</v>
      </c>
      <c r="Q186" s="14">
        <v>177</v>
      </c>
      <c r="R186" s="14" t="s">
        <v>32</v>
      </c>
      <c r="S186" s="14" t="s">
        <v>33</v>
      </c>
      <c r="T186" s="31" t="s">
        <v>1078</v>
      </c>
      <c r="U186" s="14">
        <v>177</v>
      </c>
      <c r="V186" s="1">
        <v>3</v>
      </c>
    </row>
    <row r="187" ht="36" spans="1:22">
      <c r="A187" s="13">
        <v>184</v>
      </c>
      <c r="B187" s="25" t="s">
        <v>1054</v>
      </c>
      <c r="C187" s="14" t="s">
        <v>1079</v>
      </c>
      <c r="D187" s="14" t="s">
        <v>1080</v>
      </c>
      <c r="E187" s="14" t="s">
        <v>1081</v>
      </c>
      <c r="F187" s="14" t="s">
        <v>1082</v>
      </c>
      <c r="G187" s="14" t="s">
        <v>1083</v>
      </c>
      <c r="H187" s="14" t="s">
        <v>1084</v>
      </c>
      <c r="I187" s="14" t="s">
        <v>1085</v>
      </c>
      <c r="J187" s="14" t="s">
        <v>349</v>
      </c>
      <c r="K187" s="14" t="s">
        <v>1083</v>
      </c>
      <c r="L187" s="14" t="s">
        <v>389</v>
      </c>
      <c r="M187" s="14">
        <v>58</v>
      </c>
      <c r="N187" s="14">
        <v>5</v>
      </c>
      <c r="O187" s="14">
        <v>0</v>
      </c>
      <c r="P187" s="14">
        <v>5</v>
      </c>
      <c r="Q187" s="14">
        <v>5</v>
      </c>
      <c r="R187" s="14" t="s">
        <v>32</v>
      </c>
      <c r="S187" s="14" t="s">
        <v>33</v>
      </c>
      <c r="T187" s="34"/>
      <c r="U187" s="25">
        <v>5</v>
      </c>
      <c r="V187" s="1">
        <v>3</v>
      </c>
    </row>
    <row r="188" ht="36" spans="1:22">
      <c r="A188" s="13">
        <v>185</v>
      </c>
      <c r="B188" s="25" t="s">
        <v>1054</v>
      </c>
      <c r="C188" s="14" t="s">
        <v>1086</v>
      </c>
      <c r="D188" s="14" t="s">
        <v>1087</v>
      </c>
      <c r="E188" s="14" t="s">
        <v>1081</v>
      </c>
      <c r="F188" s="14" t="s">
        <v>1082</v>
      </c>
      <c r="G188" s="14" t="s">
        <v>1083</v>
      </c>
      <c r="H188" s="14" t="s">
        <v>1084</v>
      </c>
      <c r="I188" s="14" t="s">
        <v>1085</v>
      </c>
      <c r="J188" s="14" t="s">
        <v>349</v>
      </c>
      <c r="K188" s="14" t="s">
        <v>1083</v>
      </c>
      <c r="L188" s="14" t="s">
        <v>389</v>
      </c>
      <c r="M188" s="14">
        <v>55</v>
      </c>
      <c r="N188" s="14">
        <v>5</v>
      </c>
      <c r="O188" s="14">
        <v>0</v>
      </c>
      <c r="P188" s="14">
        <v>5</v>
      </c>
      <c r="Q188" s="14">
        <v>5</v>
      </c>
      <c r="R188" s="14" t="s">
        <v>32</v>
      </c>
      <c r="S188" s="14" t="s">
        <v>33</v>
      </c>
      <c r="T188" s="34"/>
      <c r="U188" s="25">
        <v>5</v>
      </c>
      <c r="V188" s="1">
        <v>3</v>
      </c>
    </row>
    <row r="189" ht="24" spans="1:22">
      <c r="A189" s="13">
        <v>186</v>
      </c>
      <c r="B189" s="25" t="s">
        <v>1054</v>
      </c>
      <c r="C189" s="14" t="s">
        <v>1088</v>
      </c>
      <c r="D189" s="14" t="s">
        <v>1089</v>
      </c>
      <c r="E189" s="14" t="s">
        <v>1090</v>
      </c>
      <c r="F189" s="14" t="s">
        <v>935</v>
      </c>
      <c r="G189" s="14" t="s">
        <v>1059</v>
      </c>
      <c r="H189" s="14" t="s">
        <v>1091</v>
      </c>
      <c r="I189" s="14" t="s">
        <v>1092</v>
      </c>
      <c r="J189" s="14" t="s">
        <v>267</v>
      </c>
      <c r="K189" s="14" t="s">
        <v>1059</v>
      </c>
      <c r="L189" s="14" t="s">
        <v>41</v>
      </c>
      <c r="M189" s="14" t="s">
        <v>600</v>
      </c>
      <c r="N189" s="14">
        <v>148</v>
      </c>
      <c r="O189" s="14" t="s">
        <v>601</v>
      </c>
      <c r="P189" s="14">
        <v>2</v>
      </c>
      <c r="Q189" s="14">
        <v>148</v>
      </c>
      <c r="R189" s="14" t="s">
        <v>32</v>
      </c>
      <c r="S189" s="14" t="s">
        <v>33</v>
      </c>
      <c r="T189" s="31" t="s">
        <v>1069</v>
      </c>
      <c r="U189" s="25">
        <v>148</v>
      </c>
      <c r="V189" s="1">
        <v>3</v>
      </c>
    </row>
    <row r="190" ht="24" spans="1:22">
      <c r="A190" s="13">
        <v>187</v>
      </c>
      <c r="B190" s="25" t="s">
        <v>1054</v>
      </c>
      <c r="C190" s="47" t="s">
        <v>1093</v>
      </c>
      <c r="D190" s="14" t="s">
        <v>1094</v>
      </c>
      <c r="E190" s="14" t="s">
        <v>1095</v>
      </c>
      <c r="F190" s="14" t="s">
        <v>1096</v>
      </c>
      <c r="G190" s="14" t="s">
        <v>1074</v>
      </c>
      <c r="H190" s="14" t="s">
        <v>1097</v>
      </c>
      <c r="I190" s="14" t="s">
        <v>1094</v>
      </c>
      <c r="J190" s="14" t="s">
        <v>267</v>
      </c>
      <c r="K190" s="14" t="s">
        <v>1074</v>
      </c>
      <c r="L190" s="14" t="s">
        <v>58</v>
      </c>
      <c r="M190" s="14" t="s">
        <v>626</v>
      </c>
      <c r="N190" s="14">
        <v>61</v>
      </c>
      <c r="O190" s="14" t="s">
        <v>1098</v>
      </c>
      <c r="P190" s="14">
        <v>1</v>
      </c>
      <c r="Q190" s="14">
        <v>61</v>
      </c>
      <c r="R190" s="14" t="s">
        <v>32</v>
      </c>
      <c r="S190" s="14" t="s">
        <v>33</v>
      </c>
      <c r="T190" s="31" t="s">
        <v>1099</v>
      </c>
      <c r="U190" s="14">
        <v>61</v>
      </c>
      <c r="V190" s="1">
        <v>3</v>
      </c>
    </row>
    <row r="191" s="2" customFormat="1" ht="24" spans="1:22">
      <c r="A191" s="13">
        <v>188</v>
      </c>
      <c r="B191" s="25" t="s">
        <v>1054</v>
      </c>
      <c r="C191" s="14" t="s">
        <v>1100</v>
      </c>
      <c r="D191" s="14" t="s">
        <v>1101</v>
      </c>
      <c r="E191" s="14" t="s">
        <v>1102</v>
      </c>
      <c r="F191" s="14" t="s">
        <v>178</v>
      </c>
      <c r="G191" s="14" t="s">
        <v>1074</v>
      </c>
      <c r="H191" s="14" t="s">
        <v>1103</v>
      </c>
      <c r="I191" s="14" t="s">
        <v>1101</v>
      </c>
      <c r="J191" s="14" t="s">
        <v>267</v>
      </c>
      <c r="K191" s="14" t="s">
        <v>1074</v>
      </c>
      <c r="L191" s="14" t="s">
        <v>389</v>
      </c>
      <c r="M191" s="14" t="s">
        <v>1104</v>
      </c>
      <c r="N191" s="14">
        <v>61</v>
      </c>
      <c r="O191" s="14" t="s">
        <v>1098</v>
      </c>
      <c r="P191" s="14">
        <v>1</v>
      </c>
      <c r="Q191" s="14">
        <v>61</v>
      </c>
      <c r="R191" s="14" t="s">
        <v>32</v>
      </c>
      <c r="S191" s="14" t="s">
        <v>33</v>
      </c>
      <c r="T191" s="31" t="s">
        <v>1099</v>
      </c>
      <c r="U191" s="14">
        <v>61</v>
      </c>
      <c r="V191" s="2">
        <v>3</v>
      </c>
    </row>
    <row r="192" ht="36" spans="1:22">
      <c r="A192" s="13">
        <v>189</v>
      </c>
      <c r="B192" s="25" t="s">
        <v>1054</v>
      </c>
      <c r="C192" s="47" t="s">
        <v>1105</v>
      </c>
      <c r="D192" s="14" t="s">
        <v>1106</v>
      </c>
      <c r="E192" s="14" t="s">
        <v>1107</v>
      </c>
      <c r="F192" s="14" t="s">
        <v>1082</v>
      </c>
      <c r="G192" s="14" t="s">
        <v>1074</v>
      </c>
      <c r="H192" s="14" t="s">
        <v>1108</v>
      </c>
      <c r="I192" s="14" t="s">
        <v>1109</v>
      </c>
      <c r="J192" s="14" t="s">
        <v>267</v>
      </c>
      <c r="K192" s="14" t="s">
        <v>1074</v>
      </c>
      <c r="L192" s="14" t="s">
        <v>74</v>
      </c>
      <c r="M192" s="14">
        <v>63</v>
      </c>
      <c r="N192" s="14">
        <v>2</v>
      </c>
      <c r="O192" s="14">
        <v>0</v>
      </c>
      <c r="P192" s="14">
        <v>2</v>
      </c>
      <c r="Q192" s="14">
        <v>2</v>
      </c>
      <c r="R192" s="14" t="s">
        <v>32</v>
      </c>
      <c r="S192" s="14" t="s">
        <v>33</v>
      </c>
      <c r="T192" s="31" t="s">
        <v>1110</v>
      </c>
      <c r="U192" s="14">
        <v>2</v>
      </c>
      <c r="V192" s="1">
        <v>3</v>
      </c>
    </row>
    <row r="193" ht="36" spans="1:22">
      <c r="A193" s="13">
        <v>190</v>
      </c>
      <c r="B193" s="25" t="s">
        <v>1054</v>
      </c>
      <c r="C193" s="14" t="s">
        <v>1111</v>
      </c>
      <c r="D193" s="14" t="s">
        <v>1112</v>
      </c>
      <c r="E193" s="14" t="s">
        <v>1107</v>
      </c>
      <c r="F193" s="14" t="s">
        <v>1082</v>
      </c>
      <c r="G193" s="14" t="s">
        <v>1074</v>
      </c>
      <c r="H193" s="14" t="s">
        <v>1108</v>
      </c>
      <c r="I193" s="14" t="s">
        <v>1109</v>
      </c>
      <c r="J193" s="14" t="s">
        <v>267</v>
      </c>
      <c r="K193" s="14" t="s">
        <v>1074</v>
      </c>
      <c r="L193" s="14" t="s">
        <v>74</v>
      </c>
      <c r="M193" s="14" t="s">
        <v>634</v>
      </c>
      <c r="N193" s="14">
        <v>238</v>
      </c>
      <c r="O193" s="14" t="s">
        <v>862</v>
      </c>
      <c r="P193" s="14">
        <v>2</v>
      </c>
      <c r="Q193" s="14">
        <v>238</v>
      </c>
      <c r="R193" s="14" t="s">
        <v>32</v>
      </c>
      <c r="S193" s="14" t="s">
        <v>33</v>
      </c>
      <c r="T193" s="31" t="s">
        <v>1113</v>
      </c>
      <c r="U193" s="14">
        <v>238</v>
      </c>
      <c r="V193" s="1">
        <v>3</v>
      </c>
    </row>
    <row r="194" ht="169" customHeight="1" spans="1:22">
      <c r="A194" s="13">
        <v>191</v>
      </c>
      <c r="B194" s="25" t="s">
        <v>1054</v>
      </c>
      <c r="C194" s="14" t="s">
        <v>1114</v>
      </c>
      <c r="D194" s="14" t="s">
        <v>1115</v>
      </c>
      <c r="E194" s="14" t="s">
        <v>1116</v>
      </c>
      <c r="F194" s="14" t="s">
        <v>1082</v>
      </c>
      <c r="G194" s="14" t="s">
        <v>1083</v>
      </c>
      <c r="H194" s="14" t="s">
        <v>1084</v>
      </c>
      <c r="I194" s="14" t="s">
        <v>1085</v>
      </c>
      <c r="J194" s="14" t="s">
        <v>349</v>
      </c>
      <c r="K194" s="14" t="s">
        <v>1083</v>
      </c>
      <c r="L194" s="14" t="s">
        <v>389</v>
      </c>
      <c r="M194" s="14" t="s">
        <v>1026</v>
      </c>
      <c r="N194" s="14">
        <v>1687</v>
      </c>
      <c r="O194" s="14" t="s">
        <v>1117</v>
      </c>
      <c r="P194" s="14">
        <v>5</v>
      </c>
      <c r="Q194" s="14">
        <v>1687</v>
      </c>
      <c r="R194" s="14" t="s">
        <v>32</v>
      </c>
      <c r="S194" s="14" t="s">
        <v>33</v>
      </c>
      <c r="T194" s="31" t="s">
        <v>1118</v>
      </c>
      <c r="U194" s="25">
        <v>1687</v>
      </c>
      <c r="V194" s="1">
        <v>4</v>
      </c>
    </row>
    <row r="195" ht="152" customHeight="1" spans="1:22">
      <c r="A195" s="13">
        <v>192</v>
      </c>
      <c r="B195" s="25" t="s">
        <v>1054</v>
      </c>
      <c r="C195" s="14" t="s">
        <v>1119</v>
      </c>
      <c r="D195" s="14" t="s">
        <v>1120</v>
      </c>
      <c r="E195" s="14" t="s">
        <v>1121</v>
      </c>
      <c r="F195" s="14" t="s">
        <v>1082</v>
      </c>
      <c r="G195" s="14" t="s">
        <v>1083</v>
      </c>
      <c r="H195" s="14" t="s">
        <v>1084</v>
      </c>
      <c r="I195" s="14" t="s">
        <v>1085</v>
      </c>
      <c r="J195" s="14" t="s">
        <v>349</v>
      </c>
      <c r="K195" s="14" t="s">
        <v>1083</v>
      </c>
      <c r="L195" s="14" t="s">
        <v>389</v>
      </c>
      <c r="M195" s="14" t="s">
        <v>298</v>
      </c>
      <c r="N195" s="14" t="s">
        <v>1117</v>
      </c>
      <c r="O195" s="14" t="s">
        <v>1117</v>
      </c>
      <c r="P195" s="14">
        <v>0</v>
      </c>
      <c r="Q195" s="14" t="s">
        <v>1117</v>
      </c>
      <c r="R195" s="14" t="s">
        <v>32</v>
      </c>
      <c r="S195" s="14" t="s">
        <v>33</v>
      </c>
      <c r="T195" s="31" t="s">
        <v>1118</v>
      </c>
      <c r="U195" s="25">
        <v>1682</v>
      </c>
      <c r="V195" s="1">
        <v>5</v>
      </c>
    </row>
    <row r="196" ht="170" customHeight="1" spans="1:22">
      <c r="A196" s="13">
        <v>193</v>
      </c>
      <c r="B196" s="25" t="s">
        <v>1054</v>
      </c>
      <c r="C196" s="14" t="s">
        <v>1122</v>
      </c>
      <c r="D196" s="14" t="s">
        <v>1123</v>
      </c>
      <c r="E196" s="14" t="s">
        <v>1081</v>
      </c>
      <c r="F196" s="14" t="s">
        <v>1082</v>
      </c>
      <c r="G196" s="14" t="s">
        <v>1083</v>
      </c>
      <c r="H196" s="14" t="s">
        <v>1084</v>
      </c>
      <c r="I196" s="14" t="s">
        <v>1085</v>
      </c>
      <c r="J196" s="14" t="s">
        <v>349</v>
      </c>
      <c r="K196" s="14" t="s">
        <v>1083</v>
      </c>
      <c r="L196" s="14" t="s">
        <v>389</v>
      </c>
      <c r="M196" s="14" t="s">
        <v>1050</v>
      </c>
      <c r="N196" s="14">
        <v>1687</v>
      </c>
      <c r="O196" s="14" t="s">
        <v>1117</v>
      </c>
      <c r="P196" s="14">
        <v>5</v>
      </c>
      <c r="Q196" s="14">
        <v>1687</v>
      </c>
      <c r="R196" s="14" t="s">
        <v>32</v>
      </c>
      <c r="S196" s="14" t="s">
        <v>33</v>
      </c>
      <c r="T196" s="31" t="s">
        <v>1118</v>
      </c>
      <c r="U196" s="25">
        <v>1687</v>
      </c>
      <c r="V196" s="1">
        <v>5</v>
      </c>
    </row>
    <row r="197" ht="156" customHeight="1" spans="1:22">
      <c r="A197" s="13">
        <v>194</v>
      </c>
      <c r="B197" s="25" t="s">
        <v>1054</v>
      </c>
      <c r="C197" s="14" t="s">
        <v>1124</v>
      </c>
      <c r="D197" s="14" t="s">
        <v>1125</v>
      </c>
      <c r="E197" s="14" t="s">
        <v>1121</v>
      </c>
      <c r="F197" s="14" t="s">
        <v>1082</v>
      </c>
      <c r="G197" s="14" t="s">
        <v>1083</v>
      </c>
      <c r="H197" s="14" t="s">
        <v>1084</v>
      </c>
      <c r="I197" s="14" t="s">
        <v>1085</v>
      </c>
      <c r="J197" s="14" t="s">
        <v>349</v>
      </c>
      <c r="K197" s="14" t="s">
        <v>1083</v>
      </c>
      <c r="L197" s="14" t="s">
        <v>389</v>
      </c>
      <c r="M197" s="14" t="s">
        <v>298</v>
      </c>
      <c r="N197" s="14" t="s">
        <v>1117</v>
      </c>
      <c r="O197" s="14" t="s">
        <v>1117</v>
      </c>
      <c r="P197" s="14" t="s">
        <v>1052</v>
      </c>
      <c r="Q197" s="14" t="s">
        <v>1117</v>
      </c>
      <c r="R197" s="14" t="s">
        <v>32</v>
      </c>
      <c r="S197" s="14" t="s">
        <v>33</v>
      </c>
      <c r="T197" s="31" t="s">
        <v>1118</v>
      </c>
      <c r="U197" s="25">
        <v>1682</v>
      </c>
      <c r="V197" s="1">
        <v>3</v>
      </c>
    </row>
    <row r="198" ht="36" spans="1:22">
      <c r="A198" s="13">
        <v>195</v>
      </c>
      <c r="B198" s="25" t="s">
        <v>1054</v>
      </c>
      <c r="C198" s="14" t="s">
        <v>1126</v>
      </c>
      <c r="D198" s="14" t="s">
        <v>1127</v>
      </c>
      <c r="E198" s="14" t="s">
        <v>1128</v>
      </c>
      <c r="F198" s="14" t="s">
        <v>264</v>
      </c>
      <c r="G198" s="14" t="s">
        <v>1074</v>
      </c>
      <c r="H198" s="14" t="s">
        <v>1129</v>
      </c>
      <c r="I198" s="14" t="s">
        <v>1130</v>
      </c>
      <c r="J198" s="14" t="s">
        <v>267</v>
      </c>
      <c r="K198" s="14" t="s">
        <v>1074</v>
      </c>
      <c r="L198" s="14" t="s">
        <v>50</v>
      </c>
      <c r="M198" s="14" t="s">
        <v>172</v>
      </c>
      <c r="N198" s="14">
        <v>177</v>
      </c>
      <c r="O198" s="14" t="s">
        <v>1077</v>
      </c>
      <c r="P198" s="14">
        <v>1</v>
      </c>
      <c r="Q198" s="14">
        <v>177</v>
      </c>
      <c r="R198" s="14" t="s">
        <v>32</v>
      </c>
      <c r="S198" s="14" t="s">
        <v>33</v>
      </c>
      <c r="T198" s="31" t="s">
        <v>1078</v>
      </c>
      <c r="U198" s="14">
        <v>177</v>
      </c>
      <c r="V198" s="1">
        <v>3</v>
      </c>
    </row>
    <row r="199" ht="294" customHeight="1" spans="1:22">
      <c r="A199" s="13">
        <v>196</v>
      </c>
      <c r="B199" s="25" t="s">
        <v>1054</v>
      </c>
      <c r="C199" s="14" t="s">
        <v>1131</v>
      </c>
      <c r="D199" s="14" t="s">
        <v>1132</v>
      </c>
      <c r="E199" s="14" t="s">
        <v>1133</v>
      </c>
      <c r="F199" s="14" t="s">
        <v>1134</v>
      </c>
      <c r="G199" s="14" t="s">
        <v>1083</v>
      </c>
      <c r="H199" s="14" t="s">
        <v>1084</v>
      </c>
      <c r="I199" s="14" t="s">
        <v>1085</v>
      </c>
      <c r="J199" s="14" t="s">
        <v>349</v>
      </c>
      <c r="K199" s="14" t="s">
        <v>1083</v>
      </c>
      <c r="L199" s="14" t="s">
        <v>789</v>
      </c>
      <c r="M199" s="14" t="s">
        <v>1135</v>
      </c>
      <c r="N199" s="14">
        <v>2828</v>
      </c>
      <c r="O199" s="14" t="s">
        <v>1136</v>
      </c>
      <c r="P199" s="14">
        <v>10</v>
      </c>
      <c r="Q199" s="14">
        <v>2828</v>
      </c>
      <c r="R199" s="14" t="s">
        <v>32</v>
      </c>
      <c r="S199" s="14" t="s">
        <v>33</v>
      </c>
      <c r="T199" s="31" t="s">
        <v>1137</v>
      </c>
      <c r="U199" s="25">
        <v>2828</v>
      </c>
      <c r="V199" s="1">
        <v>3</v>
      </c>
    </row>
    <row r="200" ht="289" customHeight="1" spans="1:22">
      <c r="A200" s="13">
        <v>197</v>
      </c>
      <c r="B200" s="25" t="s">
        <v>1054</v>
      </c>
      <c r="C200" s="14" t="s">
        <v>1138</v>
      </c>
      <c r="D200" s="14" t="s">
        <v>1139</v>
      </c>
      <c r="E200" s="14" t="s">
        <v>1133</v>
      </c>
      <c r="F200" s="14" t="s">
        <v>1134</v>
      </c>
      <c r="G200" s="14" t="s">
        <v>1083</v>
      </c>
      <c r="H200" s="14" t="s">
        <v>1084</v>
      </c>
      <c r="I200" s="14" t="s">
        <v>1085</v>
      </c>
      <c r="J200" s="14" t="s">
        <v>349</v>
      </c>
      <c r="K200" s="14" t="s">
        <v>1083</v>
      </c>
      <c r="L200" s="14" t="s">
        <v>789</v>
      </c>
      <c r="M200" s="14" t="s">
        <v>1135</v>
      </c>
      <c r="N200" s="14">
        <v>2828</v>
      </c>
      <c r="O200" s="14" t="s">
        <v>1136</v>
      </c>
      <c r="P200" s="14">
        <v>10</v>
      </c>
      <c r="Q200" s="14">
        <v>2828</v>
      </c>
      <c r="R200" s="14" t="s">
        <v>32</v>
      </c>
      <c r="S200" s="14" t="s">
        <v>33</v>
      </c>
      <c r="T200" s="31" t="s">
        <v>1137</v>
      </c>
      <c r="U200" s="25">
        <v>2828</v>
      </c>
      <c r="V200" s="1">
        <v>3</v>
      </c>
    </row>
    <row r="201" ht="290" customHeight="1" spans="1:22">
      <c r="A201" s="13">
        <v>198</v>
      </c>
      <c r="B201" s="25" t="s">
        <v>1054</v>
      </c>
      <c r="C201" s="14" t="s">
        <v>1140</v>
      </c>
      <c r="D201" s="14" t="s">
        <v>1141</v>
      </c>
      <c r="E201" s="14" t="s">
        <v>1133</v>
      </c>
      <c r="F201" s="14" t="s">
        <v>1134</v>
      </c>
      <c r="G201" s="14" t="s">
        <v>1083</v>
      </c>
      <c r="H201" s="14" t="s">
        <v>1084</v>
      </c>
      <c r="I201" s="14" t="s">
        <v>1085</v>
      </c>
      <c r="J201" s="14" t="s">
        <v>349</v>
      </c>
      <c r="K201" s="14" t="s">
        <v>1083</v>
      </c>
      <c r="L201" s="14" t="s">
        <v>1142</v>
      </c>
      <c r="M201" s="14" t="s">
        <v>1143</v>
      </c>
      <c r="N201" s="14">
        <v>2828</v>
      </c>
      <c r="O201" s="14" t="s">
        <v>1136</v>
      </c>
      <c r="P201" s="14">
        <v>10</v>
      </c>
      <c r="Q201" s="14">
        <v>2828</v>
      </c>
      <c r="R201" s="14" t="s">
        <v>32</v>
      </c>
      <c r="S201" s="14" t="s">
        <v>33</v>
      </c>
      <c r="T201" s="31" t="s">
        <v>1137</v>
      </c>
      <c r="U201" s="25">
        <v>2828</v>
      </c>
      <c r="V201" s="1">
        <v>3</v>
      </c>
    </row>
    <row r="202" ht="280" customHeight="1" spans="1:22">
      <c r="A202" s="13">
        <v>199</v>
      </c>
      <c r="B202" s="25" t="s">
        <v>1054</v>
      </c>
      <c r="C202" s="14" t="s">
        <v>1144</v>
      </c>
      <c r="D202" s="14" t="s">
        <v>1145</v>
      </c>
      <c r="E202" s="14" t="s">
        <v>1133</v>
      </c>
      <c r="F202" s="14" t="s">
        <v>1134</v>
      </c>
      <c r="G202" s="14" t="s">
        <v>1083</v>
      </c>
      <c r="H202" s="14" t="s">
        <v>1084</v>
      </c>
      <c r="I202" s="14" t="s">
        <v>1085</v>
      </c>
      <c r="J202" s="14" t="s">
        <v>349</v>
      </c>
      <c r="K202" s="14" t="s">
        <v>1083</v>
      </c>
      <c r="L202" s="14" t="s">
        <v>1142</v>
      </c>
      <c r="M202" s="14" t="s">
        <v>1146</v>
      </c>
      <c r="N202" s="14">
        <v>2828</v>
      </c>
      <c r="O202" s="14" t="s">
        <v>1136</v>
      </c>
      <c r="P202" s="14">
        <v>10</v>
      </c>
      <c r="Q202" s="14">
        <v>2828</v>
      </c>
      <c r="R202" s="14" t="s">
        <v>32</v>
      </c>
      <c r="S202" s="14" t="s">
        <v>33</v>
      </c>
      <c r="T202" s="31" t="s">
        <v>1137</v>
      </c>
      <c r="U202" s="25">
        <v>2828</v>
      </c>
      <c r="V202" s="1">
        <v>3</v>
      </c>
    </row>
    <row r="203" ht="36" spans="1:22">
      <c r="A203" s="13">
        <v>200</v>
      </c>
      <c r="B203" s="25" t="s">
        <v>1054</v>
      </c>
      <c r="C203" s="14" t="s">
        <v>1147</v>
      </c>
      <c r="D203" s="14" t="s">
        <v>1148</v>
      </c>
      <c r="E203" s="14" t="s">
        <v>1149</v>
      </c>
      <c r="F203" s="14" t="s">
        <v>1150</v>
      </c>
      <c r="G203" s="14" t="s">
        <v>1059</v>
      </c>
      <c r="H203" s="14" t="s">
        <v>1151</v>
      </c>
      <c r="I203" s="14" t="s">
        <v>1152</v>
      </c>
      <c r="J203" s="14" t="s">
        <v>267</v>
      </c>
      <c r="K203" s="14" t="s">
        <v>1059</v>
      </c>
      <c r="L203" s="14" t="s">
        <v>50</v>
      </c>
      <c r="M203" s="14" t="s">
        <v>1153</v>
      </c>
      <c r="N203" s="14">
        <v>164</v>
      </c>
      <c r="O203" s="14" t="s">
        <v>1062</v>
      </c>
      <c r="P203" s="14">
        <v>2</v>
      </c>
      <c r="Q203" s="14">
        <v>164</v>
      </c>
      <c r="R203" s="14" t="s">
        <v>32</v>
      </c>
      <c r="S203" s="14" t="s">
        <v>33</v>
      </c>
      <c r="T203" s="31" t="s">
        <v>1063</v>
      </c>
      <c r="U203" s="25">
        <v>164</v>
      </c>
      <c r="V203" s="1">
        <v>3</v>
      </c>
    </row>
    <row r="204" ht="24" spans="1:22">
      <c r="A204" s="13">
        <v>201</v>
      </c>
      <c r="B204" s="25" t="s">
        <v>1054</v>
      </c>
      <c r="C204" s="14" t="s">
        <v>1154</v>
      </c>
      <c r="D204" s="14" t="s">
        <v>1155</v>
      </c>
      <c r="E204" s="14" t="s">
        <v>1057</v>
      </c>
      <c r="F204" s="14" t="s">
        <v>1156</v>
      </c>
      <c r="G204" s="14" t="s">
        <v>1059</v>
      </c>
      <c r="H204" s="14" t="s">
        <v>1157</v>
      </c>
      <c r="I204" s="14" t="s">
        <v>1155</v>
      </c>
      <c r="J204" s="14" t="s">
        <v>267</v>
      </c>
      <c r="K204" s="14" t="s">
        <v>1059</v>
      </c>
      <c r="L204" s="14" t="s">
        <v>41</v>
      </c>
      <c r="M204" s="14" t="s">
        <v>1158</v>
      </c>
      <c r="N204" s="14">
        <v>164</v>
      </c>
      <c r="O204" s="14" t="s">
        <v>1062</v>
      </c>
      <c r="P204" s="14">
        <v>2</v>
      </c>
      <c r="Q204" s="14">
        <v>164</v>
      </c>
      <c r="R204" s="14" t="s">
        <v>32</v>
      </c>
      <c r="S204" s="14" t="s">
        <v>33</v>
      </c>
      <c r="T204" s="31" t="s">
        <v>1063</v>
      </c>
      <c r="U204" s="25">
        <v>164</v>
      </c>
      <c r="V204" s="1">
        <v>3</v>
      </c>
    </row>
    <row r="205" ht="24" spans="1:22">
      <c r="A205" s="13">
        <v>202</v>
      </c>
      <c r="B205" s="25" t="s">
        <v>1054</v>
      </c>
      <c r="C205" s="47" t="s">
        <v>1159</v>
      </c>
      <c r="D205" s="14" t="s">
        <v>1160</v>
      </c>
      <c r="E205" s="14" t="s">
        <v>1161</v>
      </c>
      <c r="F205" s="14" t="s">
        <v>88</v>
      </c>
      <c r="G205" s="14" t="s">
        <v>1059</v>
      </c>
      <c r="H205" s="14" t="s">
        <v>1162</v>
      </c>
      <c r="I205" s="14" t="s">
        <v>1163</v>
      </c>
      <c r="J205" s="14" t="s">
        <v>267</v>
      </c>
      <c r="K205" s="14" t="s">
        <v>1059</v>
      </c>
      <c r="L205" s="14" t="s">
        <v>50</v>
      </c>
      <c r="M205" s="14" t="s">
        <v>779</v>
      </c>
      <c r="N205" s="14">
        <v>164</v>
      </c>
      <c r="O205" s="14" t="s">
        <v>1062</v>
      </c>
      <c r="P205" s="14">
        <v>2</v>
      </c>
      <c r="Q205" s="14">
        <v>164</v>
      </c>
      <c r="R205" s="14" t="s">
        <v>32</v>
      </c>
      <c r="S205" s="14" t="s">
        <v>33</v>
      </c>
      <c r="T205" s="31" t="s">
        <v>1063</v>
      </c>
      <c r="U205" s="25">
        <v>164</v>
      </c>
      <c r="V205" s="1">
        <v>3</v>
      </c>
    </row>
    <row r="206" ht="24" spans="1:22">
      <c r="A206" s="13">
        <v>203</v>
      </c>
      <c r="B206" s="25" t="s">
        <v>1054</v>
      </c>
      <c r="C206" s="14" t="s">
        <v>1164</v>
      </c>
      <c r="D206" s="14" t="s">
        <v>1165</v>
      </c>
      <c r="E206" s="14" t="s">
        <v>1166</v>
      </c>
      <c r="F206" s="14" t="s">
        <v>569</v>
      </c>
      <c r="G206" s="14" t="s">
        <v>1059</v>
      </c>
      <c r="H206" s="14" t="s">
        <v>1167</v>
      </c>
      <c r="I206" s="14" t="s">
        <v>1168</v>
      </c>
      <c r="J206" s="14" t="s">
        <v>267</v>
      </c>
      <c r="K206" s="14" t="s">
        <v>1059</v>
      </c>
      <c r="L206" s="14" t="s">
        <v>41</v>
      </c>
      <c r="M206" s="14" t="s">
        <v>1169</v>
      </c>
      <c r="N206" s="14">
        <v>164</v>
      </c>
      <c r="O206" s="14" t="s">
        <v>1062</v>
      </c>
      <c r="P206" s="14">
        <v>2</v>
      </c>
      <c r="Q206" s="14">
        <v>164</v>
      </c>
      <c r="R206" s="14" t="s">
        <v>32</v>
      </c>
      <c r="S206" s="14" t="s">
        <v>33</v>
      </c>
      <c r="T206" s="31" t="s">
        <v>1063</v>
      </c>
      <c r="U206" s="25">
        <v>164</v>
      </c>
      <c r="V206" s="1">
        <v>3</v>
      </c>
    </row>
    <row r="207" s="3" customFormat="1" ht="24" spans="1:22">
      <c r="A207" s="13">
        <v>204</v>
      </c>
      <c r="B207" s="25" t="s">
        <v>1054</v>
      </c>
      <c r="C207" s="48" t="s">
        <v>1170</v>
      </c>
      <c r="D207" s="14" t="s">
        <v>1171</v>
      </c>
      <c r="E207" s="14" t="s">
        <v>1172</v>
      </c>
      <c r="F207" s="14" t="s">
        <v>95</v>
      </c>
      <c r="G207" s="14" t="s">
        <v>1059</v>
      </c>
      <c r="H207" s="14" t="s">
        <v>1173</v>
      </c>
      <c r="I207" s="14" t="s">
        <v>1174</v>
      </c>
      <c r="J207" s="14" t="s">
        <v>267</v>
      </c>
      <c r="K207" s="14" t="s">
        <v>1059</v>
      </c>
      <c r="L207" s="14" t="s">
        <v>389</v>
      </c>
      <c r="M207" s="14" t="s">
        <v>1175</v>
      </c>
      <c r="N207" s="14">
        <v>148</v>
      </c>
      <c r="O207" s="14" t="s">
        <v>601</v>
      </c>
      <c r="P207" s="14">
        <v>2</v>
      </c>
      <c r="Q207" s="14">
        <v>148</v>
      </c>
      <c r="R207" s="14" t="s">
        <v>32</v>
      </c>
      <c r="S207" s="14" t="s">
        <v>33</v>
      </c>
      <c r="T207" s="31" t="s">
        <v>1069</v>
      </c>
      <c r="U207" s="25">
        <v>148</v>
      </c>
      <c r="V207" s="1">
        <v>3</v>
      </c>
    </row>
    <row r="208" ht="36" spans="1:22">
      <c r="A208" s="13">
        <v>205</v>
      </c>
      <c r="B208" s="13" t="s">
        <v>1176</v>
      </c>
      <c r="C208" s="43" t="s">
        <v>1177</v>
      </c>
      <c r="D208" s="13" t="s">
        <v>1178</v>
      </c>
      <c r="E208" s="13" t="s">
        <v>1179</v>
      </c>
      <c r="F208" s="13" t="s">
        <v>1180</v>
      </c>
      <c r="G208" s="13" t="s">
        <v>1059</v>
      </c>
      <c r="H208" s="13" t="s">
        <v>1181</v>
      </c>
      <c r="I208" s="13" t="s">
        <v>1182</v>
      </c>
      <c r="J208" s="13" t="s">
        <v>30</v>
      </c>
      <c r="K208" s="13" t="s">
        <v>1059</v>
      </c>
      <c r="L208" s="13" t="s">
        <v>50</v>
      </c>
      <c r="M208" s="13" t="s">
        <v>1183</v>
      </c>
      <c r="N208" s="13">
        <v>121</v>
      </c>
      <c r="O208" s="13" t="s">
        <v>1184</v>
      </c>
      <c r="P208" s="13">
        <v>2</v>
      </c>
      <c r="Q208" s="13">
        <v>121</v>
      </c>
      <c r="R208" s="13" t="s">
        <v>32</v>
      </c>
      <c r="S208" s="13" t="s">
        <v>33</v>
      </c>
      <c r="T208" s="22" t="s">
        <v>1185</v>
      </c>
      <c r="U208" s="13">
        <f t="shared" ref="U208:U263" si="8">N208+V208</f>
        <v>124</v>
      </c>
      <c r="V208" s="1">
        <v>3</v>
      </c>
    </row>
    <row r="209" ht="36" spans="1:22">
      <c r="A209" s="13">
        <v>206</v>
      </c>
      <c r="B209" s="13" t="s">
        <v>1176</v>
      </c>
      <c r="C209" s="13" t="s">
        <v>1186</v>
      </c>
      <c r="D209" s="13" t="s">
        <v>1187</v>
      </c>
      <c r="E209" s="13" t="s">
        <v>1188</v>
      </c>
      <c r="F209" s="13" t="s">
        <v>1189</v>
      </c>
      <c r="G209" s="13" t="s">
        <v>1059</v>
      </c>
      <c r="H209" s="13" t="s">
        <v>1190</v>
      </c>
      <c r="I209" s="13" t="s">
        <v>1191</v>
      </c>
      <c r="J209" s="13" t="s">
        <v>30</v>
      </c>
      <c r="K209" s="13" t="s">
        <v>1059</v>
      </c>
      <c r="L209" s="13" t="s">
        <v>41</v>
      </c>
      <c r="M209" s="13" t="s">
        <v>310</v>
      </c>
      <c r="N209" s="13">
        <v>124</v>
      </c>
      <c r="O209" s="13" t="s">
        <v>1192</v>
      </c>
      <c r="P209" s="13">
        <v>2</v>
      </c>
      <c r="Q209" s="13">
        <v>124</v>
      </c>
      <c r="R209" s="13" t="s">
        <v>32</v>
      </c>
      <c r="S209" s="13" t="s">
        <v>33</v>
      </c>
      <c r="T209" s="22" t="s">
        <v>1193</v>
      </c>
      <c r="U209" s="13">
        <f t="shared" si="8"/>
        <v>127</v>
      </c>
      <c r="V209" s="1">
        <v>3</v>
      </c>
    </row>
    <row r="210" ht="36" spans="1:22">
      <c r="A210" s="13">
        <v>207</v>
      </c>
      <c r="B210" s="13" t="s">
        <v>1176</v>
      </c>
      <c r="C210" s="13" t="s">
        <v>1194</v>
      </c>
      <c r="D210" s="13" t="s">
        <v>1195</v>
      </c>
      <c r="E210" s="13" t="s">
        <v>1196</v>
      </c>
      <c r="F210" s="13" t="s">
        <v>418</v>
      </c>
      <c r="G210" s="13" t="s">
        <v>1074</v>
      </c>
      <c r="H210" s="13" t="s">
        <v>1197</v>
      </c>
      <c r="I210" s="13" t="s">
        <v>1198</v>
      </c>
      <c r="J210" s="13" t="s">
        <v>30</v>
      </c>
      <c r="K210" s="13" t="s">
        <v>1074</v>
      </c>
      <c r="L210" s="13" t="s">
        <v>1199</v>
      </c>
      <c r="M210" s="13">
        <v>35</v>
      </c>
      <c r="N210" s="13">
        <v>45</v>
      </c>
      <c r="O210" s="13">
        <v>44</v>
      </c>
      <c r="P210" s="13">
        <v>1</v>
      </c>
      <c r="Q210" s="13">
        <v>45</v>
      </c>
      <c r="R210" s="13" t="s">
        <v>32</v>
      </c>
      <c r="S210" s="13" t="s">
        <v>33</v>
      </c>
      <c r="T210" s="22" t="s">
        <v>1200</v>
      </c>
      <c r="U210" s="13">
        <f t="shared" si="8"/>
        <v>48</v>
      </c>
      <c r="V210" s="1">
        <v>3</v>
      </c>
    </row>
    <row r="211" ht="24" spans="1:22">
      <c r="A211" s="13">
        <v>208</v>
      </c>
      <c r="B211" s="13" t="s">
        <v>1176</v>
      </c>
      <c r="C211" s="13" t="s">
        <v>1201</v>
      </c>
      <c r="D211" s="13" t="s">
        <v>1202</v>
      </c>
      <c r="E211" s="13" t="s">
        <v>1203</v>
      </c>
      <c r="F211" s="13" t="s">
        <v>1204</v>
      </c>
      <c r="G211" s="13" t="s">
        <v>1074</v>
      </c>
      <c r="H211" s="13" t="s">
        <v>1205</v>
      </c>
      <c r="I211" s="13" t="s">
        <v>1206</v>
      </c>
      <c r="J211" s="13" t="s">
        <v>30</v>
      </c>
      <c r="K211" s="13" t="s">
        <v>1074</v>
      </c>
      <c r="L211" s="13" t="s">
        <v>1207</v>
      </c>
      <c r="M211" s="13">
        <v>46</v>
      </c>
      <c r="N211" s="13">
        <v>93</v>
      </c>
      <c r="O211" s="13">
        <v>92</v>
      </c>
      <c r="P211" s="13">
        <v>1</v>
      </c>
      <c r="Q211" s="13">
        <v>93</v>
      </c>
      <c r="R211" s="13" t="s">
        <v>32</v>
      </c>
      <c r="S211" s="13" t="s">
        <v>33</v>
      </c>
      <c r="T211" s="22" t="s">
        <v>1208</v>
      </c>
      <c r="U211" s="13">
        <f t="shared" si="8"/>
        <v>96</v>
      </c>
      <c r="V211" s="1">
        <v>3</v>
      </c>
    </row>
    <row r="212" ht="36" spans="1:22">
      <c r="A212" s="13">
        <v>209</v>
      </c>
      <c r="B212" s="13" t="s">
        <v>1176</v>
      </c>
      <c r="C212" s="13" t="s">
        <v>1209</v>
      </c>
      <c r="D212" s="13" t="s">
        <v>1210</v>
      </c>
      <c r="E212" s="13" t="s">
        <v>1211</v>
      </c>
      <c r="F212" s="13" t="s">
        <v>1204</v>
      </c>
      <c r="G212" s="13" t="s">
        <v>1074</v>
      </c>
      <c r="H212" s="13" t="s">
        <v>1212</v>
      </c>
      <c r="I212" s="13" t="s">
        <v>1213</v>
      </c>
      <c r="J212" s="13" t="s">
        <v>30</v>
      </c>
      <c r="K212" s="13" t="s">
        <v>1074</v>
      </c>
      <c r="L212" s="13" t="s">
        <v>1214</v>
      </c>
      <c r="M212" s="13">
        <v>33.8</v>
      </c>
      <c r="N212" s="13">
        <v>93</v>
      </c>
      <c r="O212" s="13">
        <v>92</v>
      </c>
      <c r="P212" s="13">
        <v>1</v>
      </c>
      <c r="Q212" s="13">
        <v>93</v>
      </c>
      <c r="R212" s="13" t="s">
        <v>32</v>
      </c>
      <c r="S212" s="13" t="s">
        <v>33</v>
      </c>
      <c r="T212" s="22" t="s">
        <v>1208</v>
      </c>
      <c r="U212" s="13">
        <f t="shared" si="8"/>
        <v>96</v>
      </c>
      <c r="V212" s="1">
        <v>3</v>
      </c>
    </row>
    <row r="213" ht="36" spans="1:22">
      <c r="A213" s="13">
        <v>210</v>
      </c>
      <c r="B213" s="13" t="s">
        <v>1176</v>
      </c>
      <c r="C213" s="43" t="s">
        <v>1215</v>
      </c>
      <c r="D213" s="13" t="s">
        <v>1216</v>
      </c>
      <c r="E213" s="13" t="s">
        <v>1217</v>
      </c>
      <c r="F213" s="13" t="s">
        <v>1134</v>
      </c>
      <c r="G213" s="13" t="s">
        <v>1074</v>
      </c>
      <c r="H213" s="13" t="s">
        <v>1218</v>
      </c>
      <c r="I213" s="13" t="s">
        <v>1219</v>
      </c>
      <c r="J213" s="13" t="s">
        <v>30</v>
      </c>
      <c r="K213" s="13" t="s">
        <v>1074</v>
      </c>
      <c r="L213" s="13" t="s">
        <v>1220</v>
      </c>
      <c r="M213" s="13">
        <v>49.9</v>
      </c>
      <c r="N213" s="13">
        <v>28</v>
      </c>
      <c r="O213" s="13">
        <v>27</v>
      </c>
      <c r="P213" s="13">
        <v>1</v>
      </c>
      <c r="Q213" s="13">
        <v>28</v>
      </c>
      <c r="R213" s="13" t="s">
        <v>32</v>
      </c>
      <c r="S213" s="13" t="s">
        <v>33</v>
      </c>
      <c r="T213" s="22" t="s">
        <v>1221</v>
      </c>
      <c r="U213" s="13">
        <f t="shared" si="8"/>
        <v>33</v>
      </c>
      <c r="V213" s="1">
        <v>5</v>
      </c>
    </row>
    <row r="214" ht="43" customHeight="1" spans="1:22">
      <c r="A214" s="13">
        <v>211</v>
      </c>
      <c r="B214" s="13" t="s">
        <v>1176</v>
      </c>
      <c r="C214" s="43" t="s">
        <v>1222</v>
      </c>
      <c r="D214" s="13" t="s">
        <v>1223</v>
      </c>
      <c r="E214" s="13" t="s">
        <v>1217</v>
      </c>
      <c r="F214" s="13" t="s">
        <v>1134</v>
      </c>
      <c r="G214" s="13" t="s">
        <v>1074</v>
      </c>
      <c r="H214" s="13" t="s">
        <v>1218</v>
      </c>
      <c r="I214" s="13" t="s">
        <v>1219</v>
      </c>
      <c r="J214" s="13" t="s">
        <v>30</v>
      </c>
      <c r="K214" s="13" t="s">
        <v>1074</v>
      </c>
      <c r="L214" s="37">
        <v>44743</v>
      </c>
      <c r="M214" s="13">
        <v>59.9</v>
      </c>
      <c r="N214" s="13">
        <v>1</v>
      </c>
      <c r="O214" s="13">
        <v>0</v>
      </c>
      <c r="P214" s="13">
        <v>1</v>
      </c>
      <c r="Q214" s="13">
        <v>1</v>
      </c>
      <c r="R214" s="13" t="s">
        <v>32</v>
      </c>
      <c r="S214" s="13" t="s">
        <v>32</v>
      </c>
      <c r="T214" s="22" t="s">
        <v>1110</v>
      </c>
      <c r="U214" s="13">
        <f t="shared" si="8"/>
        <v>4</v>
      </c>
      <c r="V214" s="1">
        <v>3</v>
      </c>
    </row>
    <row r="215" ht="36" spans="1:22">
      <c r="A215" s="13">
        <v>212</v>
      </c>
      <c r="B215" s="13" t="s">
        <v>1176</v>
      </c>
      <c r="C215" s="13" t="s">
        <v>1224</v>
      </c>
      <c r="D215" s="13" t="s">
        <v>1225</v>
      </c>
      <c r="E215" s="13" t="s">
        <v>1226</v>
      </c>
      <c r="F215" s="13" t="s">
        <v>418</v>
      </c>
      <c r="G215" s="13" t="s">
        <v>1074</v>
      </c>
      <c r="H215" s="13" t="s">
        <v>1227</v>
      </c>
      <c r="I215" s="13" t="s">
        <v>1228</v>
      </c>
      <c r="J215" s="13" t="s">
        <v>30</v>
      </c>
      <c r="K215" s="13" t="s">
        <v>1074</v>
      </c>
      <c r="L215" s="37">
        <v>44682</v>
      </c>
      <c r="M215" s="13">
        <v>39</v>
      </c>
      <c r="N215" s="13">
        <v>44</v>
      </c>
      <c r="O215" s="13">
        <v>44</v>
      </c>
      <c r="P215" s="13">
        <v>0</v>
      </c>
      <c r="Q215" s="13">
        <v>44</v>
      </c>
      <c r="R215" s="13" t="s">
        <v>32</v>
      </c>
      <c r="S215" s="13" t="s">
        <v>33</v>
      </c>
      <c r="T215" s="22" t="s">
        <v>1200</v>
      </c>
      <c r="U215" s="13">
        <f t="shared" si="8"/>
        <v>47</v>
      </c>
      <c r="V215" s="1">
        <v>3</v>
      </c>
    </row>
    <row r="216" ht="60" spans="1:22">
      <c r="A216" s="13">
        <v>213</v>
      </c>
      <c r="B216" s="13" t="s">
        <v>1176</v>
      </c>
      <c r="C216" s="36">
        <v>9787503271243</v>
      </c>
      <c r="D216" s="13" t="s">
        <v>1229</v>
      </c>
      <c r="E216" s="13" t="s">
        <v>1230</v>
      </c>
      <c r="F216" s="13" t="s">
        <v>1231</v>
      </c>
      <c r="G216" s="13" t="s">
        <v>1059</v>
      </c>
      <c r="H216" s="13">
        <v>3213001023</v>
      </c>
      <c r="I216" s="13" t="s">
        <v>1232</v>
      </c>
      <c r="J216" s="13" t="s">
        <v>30</v>
      </c>
      <c r="K216" s="13" t="s">
        <v>1059</v>
      </c>
      <c r="L216" s="13" t="s">
        <v>1233</v>
      </c>
      <c r="M216" s="13"/>
      <c r="N216" s="13">
        <v>93</v>
      </c>
      <c r="O216" s="13" t="s">
        <v>1234</v>
      </c>
      <c r="P216" s="13">
        <v>2</v>
      </c>
      <c r="Q216" s="13">
        <v>93</v>
      </c>
      <c r="R216" s="13"/>
      <c r="S216" s="13"/>
      <c r="T216" s="22" t="s">
        <v>1235</v>
      </c>
      <c r="U216" s="13">
        <f t="shared" si="8"/>
        <v>96</v>
      </c>
      <c r="V216" s="1">
        <v>3</v>
      </c>
    </row>
    <row r="217" ht="24" spans="1:22">
      <c r="A217" s="13">
        <v>214</v>
      </c>
      <c r="B217" s="13" t="s">
        <v>1176</v>
      </c>
      <c r="C217" s="13" t="s">
        <v>1236</v>
      </c>
      <c r="D217" s="13" t="s">
        <v>1237</v>
      </c>
      <c r="E217" s="13" t="s">
        <v>1238</v>
      </c>
      <c r="F217" s="13" t="s">
        <v>519</v>
      </c>
      <c r="G217" s="13" t="s">
        <v>1074</v>
      </c>
      <c r="H217" s="13" t="s">
        <v>1239</v>
      </c>
      <c r="I217" s="13" t="s">
        <v>1240</v>
      </c>
      <c r="J217" s="13" t="s">
        <v>30</v>
      </c>
      <c r="K217" s="13" t="s">
        <v>1074</v>
      </c>
      <c r="L217" s="13" t="s">
        <v>1241</v>
      </c>
      <c r="M217" s="13">
        <v>22</v>
      </c>
      <c r="N217" s="13">
        <v>39</v>
      </c>
      <c r="O217" s="13">
        <v>39</v>
      </c>
      <c r="P217" s="13">
        <v>0</v>
      </c>
      <c r="Q217" s="13">
        <v>39</v>
      </c>
      <c r="R217" s="13" t="s">
        <v>32</v>
      </c>
      <c r="S217" s="13" t="s">
        <v>33</v>
      </c>
      <c r="T217" s="22" t="s">
        <v>1242</v>
      </c>
      <c r="U217" s="13">
        <f t="shared" si="8"/>
        <v>42</v>
      </c>
      <c r="V217" s="1">
        <v>3</v>
      </c>
    </row>
    <row r="218" ht="36" spans="1:22">
      <c r="A218" s="13">
        <v>215</v>
      </c>
      <c r="B218" s="13" t="s">
        <v>1176</v>
      </c>
      <c r="C218" s="13" t="s">
        <v>1243</v>
      </c>
      <c r="D218" s="13" t="s">
        <v>1244</v>
      </c>
      <c r="E218" s="13" t="s">
        <v>1245</v>
      </c>
      <c r="F218" s="13" t="s">
        <v>395</v>
      </c>
      <c r="G218" s="13" t="s">
        <v>1059</v>
      </c>
      <c r="H218" s="13" t="s">
        <v>1246</v>
      </c>
      <c r="I218" s="13" t="s">
        <v>1247</v>
      </c>
      <c r="J218" s="13" t="s">
        <v>30</v>
      </c>
      <c r="K218" s="13" t="s">
        <v>1059</v>
      </c>
      <c r="L218" s="13" t="s">
        <v>50</v>
      </c>
      <c r="M218" s="13" t="s">
        <v>298</v>
      </c>
      <c r="N218" s="13" t="s">
        <v>1184</v>
      </c>
      <c r="O218" s="13" t="s">
        <v>1184</v>
      </c>
      <c r="P218" s="13" t="s">
        <v>1052</v>
      </c>
      <c r="Q218" s="13" t="s">
        <v>1184</v>
      </c>
      <c r="R218" s="13" t="s">
        <v>32</v>
      </c>
      <c r="S218" s="13" t="s">
        <v>33</v>
      </c>
      <c r="T218" s="22" t="s">
        <v>1185</v>
      </c>
      <c r="U218" s="13">
        <f t="shared" si="8"/>
        <v>122</v>
      </c>
      <c r="V218" s="1">
        <v>3</v>
      </c>
    </row>
    <row r="219" ht="36" spans="1:22">
      <c r="A219" s="13">
        <v>216</v>
      </c>
      <c r="B219" s="13" t="s">
        <v>1176</v>
      </c>
      <c r="C219" s="13" t="s">
        <v>1248</v>
      </c>
      <c r="D219" s="13" t="s">
        <v>1249</v>
      </c>
      <c r="E219" s="13" t="s">
        <v>1250</v>
      </c>
      <c r="F219" s="13" t="s">
        <v>395</v>
      </c>
      <c r="G219" s="13" t="s">
        <v>1059</v>
      </c>
      <c r="H219" s="13" t="s">
        <v>1251</v>
      </c>
      <c r="I219" s="13" t="s">
        <v>1252</v>
      </c>
      <c r="J219" s="13" t="s">
        <v>30</v>
      </c>
      <c r="K219" s="13" t="s">
        <v>1059</v>
      </c>
      <c r="L219" s="13" t="s">
        <v>41</v>
      </c>
      <c r="M219" s="13" t="s">
        <v>298</v>
      </c>
      <c r="N219" s="13" t="s">
        <v>1192</v>
      </c>
      <c r="O219" s="13" t="s">
        <v>1192</v>
      </c>
      <c r="P219" s="13" t="s">
        <v>1052</v>
      </c>
      <c r="Q219" s="13" t="s">
        <v>1192</v>
      </c>
      <c r="R219" s="13" t="s">
        <v>32</v>
      </c>
      <c r="S219" s="13" t="s">
        <v>33</v>
      </c>
      <c r="T219" s="22" t="s">
        <v>1193</v>
      </c>
      <c r="U219" s="13">
        <f t="shared" si="8"/>
        <v>125</v>
      </c>
      <c r="V219" s="1">
        <v>3</v>
      </c>
    </row>
    <row r="220" ht="24" spans="1:22">
      <c r="A220" s="13">
        <v>217</v>
      </c>
      <c r="B220" s="13" t="s">
        <v>1176</v>
      </c>
      <c r="C220" s="13" t="s">
        <v>1253</v>
      </c>
      <c r="D220" s="13" t="s">
        <v>1254</v>
      </c>
      <c r="E220" s="13" t="s">
        <v>878</v>
      </c>
      <c r="F220" s="13" t="s">
        <v>358</v>
      </c>
      <c r="G220" s="13" t="s">
        <v>1074</v>
      </c>
      <c r="H220" s="13" t="s">
        <v>1255</v>
      </c>
      <c r="I220" s="13" t="s">
        <v>1254</v>
      </c>
      <c r="J220" s="13" t="s">
        <v>30</v>
      </c>
      <c r="K220" s="13" t="s">
        <v>1074</v>
      </c>
      <c r="L220" s="13" t="s">
        <v>1256</v>
      </c>
      <c r="M220" s="13">
        <v>48</v>
      </c>
      <c r="N220" s="13">
        <v>45</v>
      </c>
      <c r="O220" s="13">
        <v>44</v>
      </c>
      <c r="P220" s="13">
        <v>1</v>
      </c>
      <c r="Q220" s="13">
        <v>45</v>
      </c>
      <c r="R220" s="13" t="s">
        <v>32</v>
      </c>
      <c r="S220" s="13" t="s">
        <v>33</v>
      </c>
      <c r="T220" s="22" t="s">
        <v>1200</v>
      </c>
      <c r="U220" s="13">
        <f t="shared" si="8"/>
        <v>48</v>
      </c>
      <c r="V220" s="1">
        <v>3</v>
      </c>
    </row>
    <row r="221" ht="24" spans="1:22">
      <c r="A221" s="13">
        <v>218</v>
      </c>
      <c r="B221" s="13" t="s">
        <v>1176</v>
      </c>
      <c r="C221" s="13" t="s">
        <v>1257</v>
      </c>
      <c r="D221" s="13" t="s">
        <v>1258</v>
      </c>
      <c r="E221" s="13" t="s">
        <v>1259</v>
      </c>
      <c r="F221" s="13" t="s">
        <v>1231</v>
      </c>
      <c r="G221" s="13" t="s">
        <v>1059</v>
      </c>
      <c r="H221" s="13" t="s">
        <v>1260</v>
      </c>
      <c r="I221" s="13" t="s">
        <v>1261</v>
      </c>
      <c r="J221" s="13" t="s">
        <v>30</v>
      </c>
      <c r="K221" s="13" t="s">
        <v>1059</v>
      </c>
      <c r="L221" s="13" t="s">
        <v>41</v>
      </c>
      <c r="M221" s="13" t="s">
        <v>651</v>
      </c>
      <c r="N221" s="13">
        <v>47</v>
      </c>
      <c r="O221" s="13" t="s">
        <v>310</v>
      </c>
      <c r="P221" s="13">
        <v>2</v>
      </c>
      <c r="Q221" s="13">
        <v>47</v>
      </c>
      <c r="R221" s="13" t="s">
        <v>32</v>
      </c>
      <c r="S221" s="13" t="s">
        <v>33</v>
      </c>
      <c r="T221" s="22" t="s">
        <v>1262</v>
      </c>
      <c r="U221" s="13">
        <f t="shared" si="8"/>
        <v>50</v>
      </c>
      <c r="V221" s="1">
        <v>3</v>
      </c>
    </row>
    <row r="222" ht="36" spans="1:22">
      <c r="A222" s="13">
        <v>219</v>
      </c>
      <c r="B222" s="13" t="s">
        <v>1176</v>
      </c>
      <c r="C222" s="13" t="s">
        <v>1263</v>
      </c>
      <c r="D222" s="13" t="s">
        <v>1264</v>
      </c>
      <c r="E222" s="13" t="s">
        <v>1265</v>
      </c>
      <c r="F222" s="13" t="s">
        <v>55</v>
      </c>
      <c r="G222" s="13" t="s">
        <v>1059</v>
      </c>
      <c r="H222" s="13" t="s">
        <v>1266</v>
      </c>
      <c r="I222" s="13" t="s">
        <v>1264</v>
      </c>
      <c r="J222" s="13" t="s">
        <v>30</v>
      </c>
      <c r="K222" s="13" t="s">
        <v>1059</v>
      </c>
      <c r="L222" s="13" t="s">
        <v>41</v>
      </c>
      <c r="M222" s="13" t="s">
        <v>881</v>
      </c>
      <c r="N222" s="13" t="s">
        <v>651</v>
      </c>
      <c r="O222" s="13" t="s">
        <v>651</v>
      </c>
      <c r="P222" s="13" t="s">
        <v>1052</v>
      </c>
      <c r="Q222" s="13" t="s">
        <v>651</v>
      </c>
      <c r="R222" s="13" t="s">
        <v>32</v>
      </c>
      <c r="S222" s="13" t="s">
        <v>33</v>
      </c>
      <c r="T222" s="22" t="s">
        <v>1267</v>
      </c>
      <c r="U222" s="13">
        <f t="shared" si="8"/>
        <v>37</v>
      </c>
      <c r="V222" s="1">
        <v>3</v>
      </c>
    </row>
    <row r="223" ht="36" spans="1:22">
      <c r="A223" s="13">
        <v>220</v>
      </c>
      <c r="B223" s="13" t="s">
        <v>1176</v>
      </c>
      <c r="C223" s="13" t="s">
        <v>1268</v>
      </c>
      <c r="D223" s="13" t="s">
        <v>1269</v>
      </c>
      <c r="E223" s="13" t="s">
        <v>1270</v>
      </c>
      <c r="F223" s="13" t="s">
        <v>531</v>
      </c>
      <c r="G223" s="13" t="s">
        <v>1074</v>
      </c>
      <c r="H223" s="13" t="s">
        <v>1271</v>
      </c>
      <c r="I223" s="13" t="s">
        <v>1272</v>
      </c>
      <c r="J223" s="13" t="s">
        <v>30</v>
      </c>
      <c r="K223" s="13" t="s">
        <v>1074</v>
      </c>
      <c r="L223" s="13" t="s">
        <v>389</v>
      </c>
      <c r="M223" s="13">
        <v>26</v>
      </c>
      <c r="N223" s="13">
        <v>63</v>
      </c>
      <c r="O223" s="13">
        <v>63</v>
      </c>
      <c r="P223" s="13">
        <v>0</v>
      </c>
      <c r="Q223" s="13">
        <v>63</v>
      </c>
      <c r="R223" s="13" t="s">
        <v>32</v>
      </c>
      <c r="S223" s="13" t="s">
        <v>33</v>
      </c>
      <c r="T223" s="22" t="s">
        <v>1273</v>
      </c>
      <c r="U223" s="13">
        <f t="shared" si="8"/>
        <v>66</v>
      </c>
      <c r="V223" s="1">
        <v>3</v>
      </c>
    </row>
    <row r="224" ht="24" spans="1:22">
      <c r="A224" s="13">
        <v>221</v>
      </c>
      <c r="B224" s="13" t="s">
        <v>1176</v>
      </c>
      <c r="C224" s="13" t="s">
        <v>1274</v>
      </c>
      <c r="D224" s="13" t="s">
        <v>1275</v>
      </c>
      <c r="E224" s="13" t="s">
        <v>1276</v>
      </c>
      <c r="F224" s="13" t="s">
        <v>1180</v>
      </c>
      <c r="G224" s="13" t="s">
        <v>1059</v>
      </c>
      <c r="H224" s="13" t="s">
        <v>1277</v>
      </c>
      <c r="I224" s="13" t="s">
        <v>1278</v>
      </c>
      <c r="J224" s="13" t="s">
        <v>30</v>
      </c>
      <c r="K224" s="13" t="s">
        <v>1059</v>
      </c>
      <c r="L224" s="13" t="s">
        <v>41</v>
      </c>
      <c r="M224" s="13" t="s">
        <v>1279</v>
      </c>
      <c r="N224" s="13" t="s">
        <v>1184</v>
      </c>
      <c r="O224" s="13" t="s">
        <v>1184</v>
      </c>
      <c r="P224" s="13" t="s">
        <v>1052</v>
      </c>
      <c r="Q224" s="13" t="s">
        <v>1184</v>
      </c>
      <c r="R224" s="13" t="s">
        <v>32</v>
      </c>
      <c r="S224" s="13" t="s">
        <v>33</v>
      </c>
      <c r="T224" s="22" t="s">
        <v>1185</v>
      </c>
      <c r="U224" s="13">
        <f t="shared" si="8"/>
        <v>122</v>
      </c>
      <c r="V224" s="1">
        <v>3</v>
      </c>
    </row>
    <row r="225" ht="24" spans="1:22">
      <c r="A225" s="13">
        <v>222</v>
      </c>
      <c r="B225" s="13" t="s">
        <v>1176</v>
      </c>
      <c r="C225" s="13" t="s">
        <v>1280</v>
      </c>
      <c r="D225" s="13" t="s">
        <v>1281</v>
      </c>
      <c r="E225" s="13" t="s">
        <v>1282</v>
      </c>
      <c r="F225" s="13" t="s">
        <v>935</v>
      </c>
      <c r="G225" s="13" t="s">
        <v>1059</v>
      </c>
      <c r="H225" s="13" t="s">
        <v>1283</v>
      </c>
      <c r="I225" s="13" t="s">
        <v>1281</v>
      </c>
      <c r="J225" s="13" t="s">
        <v>30</v>
      </c>
      <c r="K225" s="13" t="s">
        <v>1059</v>
      </c>
      <c r="L225" s="13" t="s">
        <v>41</v>
      </c>
      <c r="M225" s="13" t="s">
        <v>1175</v>
      </c>
      <c r="N225" s="13">
        <v>47</v>
      </c>
      <c r="O225" s="13" t="s">
        <v>310</v>
      </c>
      <c r="P225" s="13">
        <v>2</v>
      </c>
      <c r="Q225" s="13">
        <v>47</v>
      </c>
      <c r="R225" s="13" t="s">
        <v>32</v>
      </c>
      <c r="S225" s="13" t="s">
        <v>33</v>
      </c>
      <c r="T225" s="22" t="s">
        <v>1262</v>
      </c>
      <c r="U225" s="13">
        <f t="shared" si="8"/>
        <v>47</v>
      </c>
      <c r="V225" s="1">
        <v>0</v>
      </c>
    </row>
    <row r="226" ht="36" spans="1:22">
      <c r="A226" s="13">
        <v>223</v>
      </c>
      <c r="B226" s="13" t="s">
        <v>1176</v>
      </c>
      <c r="C226" s="13" t="s">
        <v>1284</v>
      </c>
      <c r="D226" s="13" t="s">
        <v>1285</v>
      </c>
      <c r="E226" s="13" t="s">
        <v>1286</v>
      </c>
      <c r="F226" s="13" t="s">
        <v>95</v>
      </c>
      <c r="G226" s="13" t="s">
        <v>1059</v>
      </c>
      <c r="H226" s="13" t="s">
        <v>1287</v>
      </c>
      <c r="I226" s="13" t="s">
        <v>1285</v>
      </c>
      <c r="J226" s="13" t="s">
        <v>30</v>
      </c>
      <c r="K226" s="13" t="s">
        <v>1059</v>
      </c>
      <c r="L226" s="13" t="s">
        <v>74</v>
      </c>
      <c r="M226" s="13" t="s">
        <v>298</v>
      </c>
      <c r="N226" s="13">
        <v>93</v>
      </c>
      <c r="O226" s="13" t="s">
        <v>1234</v>
      </c>
      <c r="P226" s="13">
        <v>2</v>
      </c>
      <c r="Q226" s="13">
        <v>93</v>
      </c>
      <c r="R226" s="13" t="s">
        <v>32</v>
      </c>
      <c r="S226" s="13" t="s">
        <v>33</v>
      </c>
      <c r="T226" s="22" t="s">
        <v>1235</v>
      </c>
      <c r="U226" s="13">
        <f t="shared" si="8"/>
        <v>97</v>
      </c>
      <c r="V226" s="1">
        <v>4</v>
      </c>
    </row>
    <row r="227" ht="36" spans="1:22">
      <c r="A227" s="13">
        <v>224</v>
      </c>
      <c r="B227" s="13" t="s">
        <v>1176</v>
      </c>
      <c r="C227" s="13" t="s">
        <v>1288</v>
      </c>
      <c r="D227" s="13" t="s">
        <v>1289</v>
      </c>
      <c r="E227" s="13" t="s">
        <v>1290</v>
      </c>
      <c r="F227" s="13" t="s">
        <v>178</v>
      </c>
      <c r="G227" s="13" t="s">
        <v>1059</v>
      </c>
      <c r="H227" s="13" t="s">
        <v>1291</v>
      </c>
      <c r="I227" s="13" t="s">
        <v>1292</v>
      </c>
      <c r="J227" s="13" t="s">
        <v>30</v>
      </c>
      <c r="K227" s="13" t="s">
        <v>1059</v>
      </c>
      <c r="L227" s="13" t="s">
        <v>41</v>
      </c>
      <c r="M227" s="13" t="s">
        <v>1293</v>
      </c>
      <c r="N227" s="13">
        <v>46</v>
      </c>
      <c r="O227" s="13" t="s">
        <v>310</v>
      </c>
      <c r="P227" s="13">
        <v>1</v>
      </c>
      <c r="Q227" s="13">
        <v>46</v>
      </c>
      <c r="R227" s="13" t="s">
        <v>32</v>
      </c>
      <c r="S227" s="13" t="s">
        <v>33</v>
      </c>
      <c r="T227" s="22" t="s">
        <v>1262</v>
      </c>
      <c r="U227" s="13">
        <f t="shared" si="8"/>
        <v>50</v>
      </c>
      <c r="V227" s="1">
        <v>4</v>
      </c>
    </row>
    <row r="228" ht="36" spans="1:22">
      <c r="A228" s="13">
        <v>225</v>
      </c>
      <c r="B228" s="13" t="s">
        <v>1176</v>
      </c>
      <c r="C228" s="36">
        <v>9787568534062</v>
      </c>
      <c r="D228" s="13" t="s">
        <v>1294</v>
      </c>
      <c r="E228" s="13" t="s">
        <v>1295</v>
      </c>
      <c r="F228" s="13" t="s">
        <v>55</v>
      </c>
      <c r="G228" s="13" t="s">
        <v>1059</v>
      </c>
      <c r="H228" s="13" t="s">
        <v>1296</v>
      </c>
      <c r="I228" s="13" t="s">
        <v>1294</v>
      </c>
      <c r="J228" s="13" t="s">
        <v>30</v>
      </c>
      <c r="K228" s="13" t="s">
        <v>1059</v>
      </c>
      <c r="L228" s="13" t="s">
        <v>41</v>
      </c>
      <c r="M228" s="13">
        <v>45</v>
      </c>
      <c r="N228" s="13" t="s">
        <v>651</v>
      </c>
      <c r="O228" s="13" t="s">
        <v>651</v>
      </c>
      <c r="P228" s="13" t="s">
        <v>1052</v>
      </c>
      <c r="Q228" s="13" t="s">
        <v>651</v>
      </c>
      <c r="R228" s="13" t="s">
        <v>32</v>
      </c>
      <c r="S228" s="13" t="s">
        <v>33</v>
      </c>
      <c r="T228" s="22" t="s">
        <v>1267</v>
      </c>
      <c r="U228" s="13">
        <f t="shared" si="8"/>
        <v>37</v>
      </c>
      <c r="V228" s="1">
        <v>3</v>
      </c>
    </row>
    <row r="229" ht="24" spans="1:22">
      <c r="A229" s="13">
        <v>226</v>
      </c>
      <c r="B229" s="13" t="s">
        <v>1176</v>
      </c>
      <c r="C229" s="13" t="s">
        <v>1297</v>
      </c>
      <c r="D229" s="13" t="s">
        <v>1298</v>
      </c>
      <c r="E229" s="13" t="s">
        <v>1299</v>
      </c>
      <c r="F229" s="13" t="s">
        <v>95</v>
      </c>
      <c r="G229" s="13" t="s">
        <v>1059</v>
      </c>
      <c r="H229" s="13" t="s">
        <v>1300</v>
      </c>
      <c r="I229" s="13" t="s">
        <v>1298</v>
      </c>
      <c r="J229" s="13" t="s">
        <v>30</v>
      </c>
      <c r="K229" s="13" t="s">
        <v>1059</v>
      </c>
      <c r="L229" s="13" t="s">
        <v>50</v>
      </c>
      <c r="M229" s="13" t="s">
        <v>1301</v>
      </c>
      <c r="N229" s="13">
        <v>124</v>
      </c>
      <c r="O229" s="13" t="s">
        <v>1192</v>
      </c>
      <c r="P229" s="13">
        <v>2</v>
      </c>
      <c r="Q229" s="13">
        <v>124</v>
      </c>
      <c r="R229" s="13" t="s">
        <v>32</v>
      </c>
      <c r="S229" s="13" t="s">
        <v>33</v>
      </c>
      <c r="T229" s="22" t="s">
        <v>1193</v>
      </c>
      <c r="U229" s="13">
        <f t="shared" si="8"/>
        <v>124</v>
      </c>
      <c r="V229" s="1">
        <v>0</v>
      </c>
    </row>
    <row r="230" ht="36" spans="1:22">
      <c r="A230" s="13">
        <v>227</v>
      </c>
      <c r="B230" s="13" t="s">
        <v>1176</v>
      </c>
      <c r="C230" s="13" t="s">
        <v>1302</v>
      </c>
      <c r="D230" s="13" t="s">
        <v>1303</v>
      </c>
      <c r="E230" s="13" t="s">
        <v>1304</v>
      </c>
      <c r="F230" s="13" t="s">
        <v>799</v>
      </c>
      <c r="G230" s="13" t="s">
        <v>1074</v>
      </c>
      <c r="H230" s="13" t="s">
        <v>1305</v>
      </c>
      <c r="I230" s="13" t="s">
        <v>1306</v>
      </c>
      <c r="J230" s="13" t="s">
        <v>30</v>
      </c>
      <c r="K230" s="13" t="s">
        <v>1074</v>
      </c>
      <c r="L230" s="13" t="s">
        <v>389</v>
      </c>
      <c r="M230" s="13">
        <v>49.8</v>
      </c>
      <c r="N230" s="13">
        <v>72</v>
      </c>
      <c r="O230" s="13">
        <v>72</v>
      </c>
      <c r="P230" s="13">
        <v>0</v>
      </c>
      <c r="Q230" s="13">
        <v>72</v>
      </c>
      <c r="R230" s="13" t="s">
        <v>32</v>
      </c>
      <c r="S230" s="13" t="s">
        <v>33</v>
      </c>
      <c r="T230" s="22" t="s">
        <v>1307</v>
      </c>
      <c r="U230" s="13">
        <f t="shared" si="8"/>
        <v>75</v>
      </c>
      <c r="V230" s="1">
        <v>3</v>
      </c>
    </row>
    <row r="231" ht="24" spans="1:22">
      <c r="A231" s="13">
        <v>228</v>
      </c>
      <c r="B231" s="13" t="s">
        <v>1176</v>
      </c>
      <c r="C231" s="13" t="s">
        <v>1308</v>
      </c>
      <c r="D231" s="13" t="s">
        <v>1309</v>
      </c>
      <c r="E231" s="13" t="s">
        <v>1310</v>
      </c>
      <c r="F231" s="13" t="s">
        <v>1311</v>
      </c>
      <c r="G231" s="13" t="s">
        <v>1074</v>
      </c>
      <c r="H231" s="13" t="s">
        <v>1312</v>
      </c>
      <c r="I231" s="13" t="s">
        <v>1309</v>
      </c>
      <c r="J231" s="13" t="s">
        <v>30</v>
      </c>
      <c r="K231" s="13" t="s">
        <v>1074</v>
      </c>
      <c r="L231" s="13" t="s">
        <v>389</v>
      </c>
      <c r="M231" s="13">
        <v>29.8</v>
      </c>
      <c r="N231" s="13">
        <v>40</v>
      </c>
      <c r="O231" s="13">
        <v>39</v>
      </c>
      <c r="P231" s="13">
        <v>1</v>
      </c>
      <c r="Q231" s="13">
        <v>40</v>
      </c>
      <c r="R231" s="13" t="s">
        <v>32</v>
      </c>
      <c r="S231" s="13" t="s">
        <v>33</v>
      </c>
      <c r="T231" s="22" t="s">
        <v>1242</v>
      </c>
      <c r="U231" s="13">
        <f t="shared" si="8"/>
        <v>43</v>
      </c>
      <c r="V231" s="1">
        <v>3</v>
      </c>
    </row>
    <row r="232" ht="36" spans="1:22">
      <c r="A232" s="13">
        <v>229</v>
      </c>
      <c r="B232" s="13" t="s">
        <v>1176</v>
      </c>
      <c r="C232" s="13" t="s">
        <v>1313</v>
      </c>
      <c r="D232" s="13" t="s">
        <v>1314</v>
      </c>
      <c r="E232" s="13" t="s">
        <v>1315</v>
      </c>
      <c r="F232" s="13" t="s">
        <v>55</v>
      </c>
      <c r="G232" s="13" t="s">
        <v>1059</v>
      </c>
      <c r="H232" s="13" t="s">
        <v>1316</v>
      </c>
      <c r="I232" s="13" t="s">
        <v>1317</v>
      </c>
      <c r="J232" s="13" t="s">
        <v>30</v>
      </c>
      <c r="K232" s="13" t="s">
        <v>1059</v>
      </c>
      <c r="L232" s="13" t="s">
        <v>41</v>
      </c>
      <c r="M232" s="13" t="s">
        <v>819</v>
      </c>
      <c r="N232" s="13" t="s">
        <v>1318</v>
      </c>
      <c r="O232" s="13" t="s">
        <v>1318</v>
      </c>
      <c r="P232" s="13" t="s">
        <v>1052</v>
      </c>
      <c r="Q232" s="13" t="s">
        <v>1318</v>
      </c>
      <c r="R232" s="13" t="s">
        <v>32</v>
      </c>
      <c r="S232" s="13" t="s">
        <v>33</v>
      </c>
      <c r="T232" s="22" t="s">
        <v>1319</v>
      </c>
      <c r="U232" s="13">
        <f t="shared" si="8"/>
        <v>24</v>
      </c>
      <c r="V232" s="1">
        <v>3</v>
      </c>
    </row>
    <row r="233" ht="36" spans="1:22">
      <c r="A233" s="13">
        <v>230</v>
      </c>
      <c r="B233" s="13" t="s">
        <v>1176</v>
      </c>
      <c r="C233" s="13" t="s">
        <v>1320</v>
      </c>
      <c r="D233" s="13" t="s">
        <v>1321</v>
      </c>
      <c r="E233" s="13" t="s">
        <v>1322</v>
      </c>
      <c r="F233" s="13" t="s">
        <v>1323</v>
      </c>
      <c r="G233" s="13" t="s">
        <v>1059</v>
      </c>
      <c r="H233" s="13" t="s">
        <v>1324</v>
      </c>
      <c r="I233" s="13" t="s">
        <v>1325</v>
      </c>
      <c r="J233" s="13" t="s">
        <v>30</v>
      </c>
      <c r="K233" s="13" t="s">
        <v>1059</v>
      </c>
      <c r="L233" s="13" t="s">
        <v>63</v>
      </c>
      <c r="M233" s="13" t="s">
        <v>310</v>
      </c>
      <c r="N233" s="13" t="s">
        <v>269</v>
      </c>
      <c r="O233" s="13" t="s">
        <v>269</v>
      </c>
      <c r="P233" s="13" t="s">
        <v>1052</v>
      </c>
      <c r="Q233" s="13" t="s">
        <v>269</v>
      </c>
      <c r="R233" s="13" t="s">
        <v>32</v>
      </c>
      <c r="S233" s="13" t="s">
        <v>33</v>
      </c>
      <c r="T233" s="22" t="s">
        <v>131</v>
      </c>
      <c r="U233" s="13">
        <f t="shared" si="8"/>
        <v>55</v>
      </c>
      <c r="V233" s="1">
        <v>3</v>
      </c>
    </row>
    <row r="234" ht="36" spans="1:22">
      <c r="A234" s="13">
        <v>231</v>
      </c>
      <c r="B234" s="13" t="s">
        <v>1176</v>
      </c>
      <c r="C234" s="43" t="s">
        <v>1326</v>
      </c>
      <c r="D234" s="13" t="s">
        <v>1327</v>
      </c>
      <c r="E234" s="13" t="s">
        <v>1328</v>
      </c>
      <c r="F234" s="13" t="s">
        <v>1073</v>
      </c>
      <c r="G234" s="13" t="s">
        <v>389</v>
      </c>
      <c r="H234" s="13">
        <v>30</v>
      </c>
      <c r="I234" s="13" t="s">
        <v>1329</v>
      </c>
      <c r="J234" s="13" t="s">
        <v>30</v>
      </c>
      <c r="K234" s="13" t="s">
        <v>1074</v>
      </c>
      <c r="L234" s="13" t="s">
        <v>389</v>
      </c>
      <c r="M234" s="13">
        <v>30</v>
      </c>
      <c r="N234" s="13">
        <v>112</v>
      </c>
      <c r="O234" s="13">
        <v>111</v>
      </c>
      <c r="P234" s="13">
        <v>1</v>
      </c>
      <c r="Q234" s="13">
        <v>112</v>
      </c>
      <c r="R234" s="13" t="s">
        <v>32</v>
      </c>
      <c r="S234" s="13" t="s">
        <v>33</v>
      </c>
      <c r="T234" s="22" t="s">
        <v>1330</v>
      </c>
      <c r="U234" s="13">
        <f t="shared" si="8"/>
        <v>115</v>
      </c>
      <c r="V234" s="1">
        <v>3</v>
      </c>
    </row>
    <row r="235" ht="36" spans="1:22">
      <c r="A235" s="13">
        <v>232</v>
      </c>
      <c r="B235" s="13" t="s">
        <v>1176</v>
      </c>
      <c r="C235" s="13" t="s">
        <v>1331</v>
      </c>
      <c r="D235" s="13" t="s">
        <v>1332</v>
      </c>
      <c r="E235" s="13" t="s">
        <v>1333</v>
      </c>
      <c r="F235" s="13" t="s">
        <v>55</v>
      </c>
      <c r="G235" s="13" t="s">
        <v>1059</v>
      </c>
      <c r="H235" s="13" t="s">
        <v>1334</v>
      </c>
      <c r="I235" s="13" t="s">
        <v>1335</v>
      </c>
      <c r="J235" s="13" t="s">
        <v>30</v>
      </c>
      <c r="K235" s="13" t="s">
        <v>1059</v>
      </c>
      <c r="L235" s="13" t="s">
        <v>50</v>
      </c>
      <c r="M235" s="13" t="s">
        <v>172</v>
      </c>
      <c r="N235" s="13">
        <v>35</v>
      </c>
      <c r="O235" s="13" t="s">
        <v>651</v>
      </c>
      <c r="P235" s="13">
        <v>1</v>
      </c>
      <c r="Q235" s="13">
        <v>35</v>
      </c>
      <c r="R235" s="13" t="s">
        <v>32</v>
      </c>
      <c r="S235" s="13" t="s">
        <v>33</v>
      </c>
      <c r="T235" s="22" t="s">
        <v>1267</v>
      </c>
      <c r="U235" s="13">
        <f t="shared" si="8"/>
        <v>39</v>
      </c>
      <c r="V235" s="1">
        <v>4</v>
      </c>
    </row>
    <row r="236" ht="60" spans="1:22">
      <c r="A236" s="13">
        <v>233</v>
      </c>
      <c r="B236" s="13" t="s">
        <v>1176</v>
      </c>
      <c r="C236" s="13" t="s">
        <v>1336</v>
      </c>
      <c r="D236" s="13" t="s">
        <v>1337</v>
      </c>
      <c r="E236" s="13" t="s">
        <v>1338</v>
      </c>
      <c r="F236" s="13" t="s">
        <v>418</v>
      </c>
      <c r="G236" s="13" t="s">
        <v>1074</v>
      </c>
      <c r="H236" s="13" t="s">
        <v>1339</v>
      </c>
      <c r="I236" s="13" t="s">
        <v>1340</v>
      </c>
      <c r="J236" s="13" t="s">
        <v>30</v>
      </c>
      <c r="K236" s="13" t="s">
        <v>1074</v>
      </c>
      <c r="L236" s="13" t="s">
        <v>58</v>
      </c>
      <c r="M236" s="13">
        <v>49.9</v>
      </c>
      <c r="N236" s="13">
        <v>59</v>
      </c>
      <c r="O236" s="13">
        <v>59</v>
      </c>
      <c r="P236" s="13">
        <v>0</v>
      </c>
      <c r="Q236" s="13">
        <v>59</v>
      </c>
      <c r="R236" s="13" t="s">
        <v>32</v>
      </c>
      <c r="S236" s="13" t="s">
        <v>33</v>
      </c>
      <c r="T236" s="22" t="s">
        <v>1341</v>
      </c>
      <c r="U236" s="13">
        <f t="shared" si="8"/>
        <v>63</v>
      </c>
      <c r="V236" s="1">
        <v>4</v>
      </c>
    </row>
    <row r="237" ht="24" spans="1:22">
      <c r="A237" s="13">
        <v>234</v>
      </c>
      <c r="B237" s="13" t="s">
        <v>1176</v>
      </c>
      <c r="C237" s="13" t="s">
        <v>1342</v>
      </c>
      <c r="D237" s="13" t="s">
        <v>1343</v>
      </c>
      <c r="E237" s="13" t="s">
        <v>1344</v>
      </c>
      <c r="F237" s="13" t="s">
        <v>1231</v>
      </c>
      <c r="G237" s="13" t="s">
        <v>1059</v>
      </c>
      <c r="H237" s="13" t="s">
        <v>1345</v>
      </c>
      <c r="I237" s="13" t="s">
        <v>1346</v>
      </c>
      <c r="J237" s="13" t="s">
        <v>30</v>
      </c>
      <c r="K237" s="13" t="s">
        <v>1059</v>
      </c>
      <c r="L237" s="13" t="s">
        <v>83</v>
      </c>
      <c r="M237" s="13" t="s">
        <v>156</v>
      </c>
      <c r="N237" s="13">
        <v>53</v>
      </c>
      <c r="O237" s="13" t="s">
        <v>269</v>
      </c>
      <c r="P237" s="13">
        <v>1</v>
      </c>
      <c r="Q237" s="13">
        <v>53</v>
      </c>
      <c r="R237" s="13" t="s">
        <v>32</v>
      </c>
      <c r="S237" s="13" t="s">
        <v>33</v>
      </c>
      <c r="T237" s="22" t="s">
        <v>1347</v>
      </c>
      <c r="U237" s="13">
        <f t="shared" si="8"/>
        <v>57</v>
      </c>
      <c r="V237" s="1">
        <v>4</v>
      </c>
    </row>
    <row r="238" ht="36" spans="1:22">
      <c r="A238" s="13">
        <v>235</v>
      </c>
      <c r="B238" s="13" t="s">
        <v>1176</v>
      </c>
      <c r="C238" s="13" t="s">
        <v>1348</v>
      </c>
      <c r="D238" s="13" t="s">
        <v>1349</v>
      </c>
      <c r="E238" s="13" t="s">
        <v>1350</v>
      </c>
      <c r="F238" s="13" t="s">
        <v>1351</v>
      </c>
      <c r="G238" s="13" t="s">
        <v>1059</v>
      </c>
      <c r="H238" s="13" t="s">
        <v>1352</v>
      </c>
      <c r="I238" s="13" t="s">
        <v>1353</v>
      </c>
      <c r="J238" s="13" t="s">
        <v>30</v>
      </c>
      <c r="K238" s="13" t="s">
        <v>1059</v>
      </c>
      <c r="L238" s="13" t="s">
        <v>50</v>
      </c>
      <c r="M238" s="13" t="s">
        <v>1354</v>
      </c>
      <c r="N238" s="13" t="s">
        <v>311</v>
      </c>
      <c r="O238" s="13" t="s">
        <v>311</v>
      </c>
      <c r="P238" s="13" t="s">
        <v>1052</v>
      </c>
      <c r="Q238" s="13" t="s">
        <v>311</v>
      </c>
      <c r="R238" s="13" t="s">
        <v>32</v>
      </c>
      <c r="S238" s="13" t="s">
        <v>33</v>
      </c>
      <c r="T238" s="22" t="s">
        <v>206</v>
      </c>
      <c r="U238" s="13">
        <f t="shared" si="8"/>
        <v>47</v>
      </c>
      <c r="V238" s="1">
        <v>4</v>
      </c>
    </row>
    <row r="239" s="1" customFormat="1" ht="36" spans="1:22">
      <c r="A239" s="13">
        <v>236</v>
      </c>
      <c r="B239" s="13" t="s">
        <v>1176</v>
      </c>
      <c r="C239" s="13" t="s">
        <v>1355</v>
      </c>
      <c r="D239" s="13" t="s">
        <v>1356</v>
      </c>
      <c r="E239" s="13" t="s">
        <v>1357</v>
      </c>
      <c r="F239" s="13" t="s">
        <v>1073</v>
      </c>
      <c r="G239" s="13" t="s">
        <v>1074</v>
      </c>
      <c r="H239" s="13" t="s">
        <v>1358</v>
      </c>
      <c r="I239" s="13" t="s">
        <v>1359</v>
      </c>
      <c r="J239" s="13" t="s">
        <v>30</v>
      </c>
      <c r="K239" s="13" t="s">
        <v>1074</v>
      </c>
      <c r="L239" s="13" t="s">
        <v>50</v>
      </c>
      <c r="M239" s="13">
        <v>49</v>
      </c>
      <c r="N239" s="13">
        <v>44</v>
      </c>
      <c r="O239" s="13">
        <v>44</v>
      </c>
      <c r="P239" s="13">
        <v>0</v>
      </c>
      <c r="Q239" s="13">
        <v>44</v>
      </c>
      <c r="R239" s="13" t="s">
        <v>32</v>
      </c>
      <c r="S239" s="13" t="s">
        <v>33</v>
      </c>
      <c r="T239" s="22" t="s">
        <v>1200</v>
      </c>
      <c r="U239" s="13">
        <f t="shared" si="8"/>
        <v>47</v>
      </c>
      <c r="V239" s="1">
        <v>3</v>
      </c>
    </row>
    <row r="240" ht="36" spans="1:22">
      <c r="A240" s="13">
        <v>237</v>
      </c>
      <c r="B240" s="13" t="s">
        <v>1176</v>
      </c>
      <c r="C240" s="43" t="s">
        <v>1360</v>
      </c>
      <c r="D240" s="13" t="s">
        <v>1361</v>
      </c>
      <c r="E240" s="13" t="s">
        <v>1362</v>
      </c>
      <c r="F240" s="13" t="s">
        <v>583</v>
      </c>
      <c r="G240" s="13" t="s">
        <v>1074</v>
      </c>
      <c r="H240" s="13" t="s">
        <v>1363</v>
      </c>
      <c r="I240" s="13" t="s">
        <v>1364</v>
      </c>
      <c r="J240" s="13" t="s">
        <v>30</v>
      </c>
      <c r="K240" s="13" t="s">
        <v>1074</v>
      </c>
      <c r="L240" s="37">
        <v>43191</v>
      </c>
      <c r="M240" s="13">
        <v>59</v>
      </c>
      <c r="N240" s="13">
        <v>1</v>
      </c>
      <c r="O240" s="13">
        <v>0</v>
      </c>
      <c r="P240" s="13">
        <v>1</v>
      </c>
      <c r="Q240" s="13">
        <v>1</v>
      </c>
      <c r="R240" s="13" t="s">
        <v>32</v>
      </c>
      <c r="S240" s="13" t="s">
        <v>32</v>
      </c>
      <c r="T240" s="22" t="s">
        <v>1110</v>
      </c>
      <c r="U240" s="13">
        <f t="shared" si="8"/>
        <v>4</v>
      </c>
      <c r="V240" s="1">
        <v>3</v>
      </c>
    </row>
    <row r="241" ht="36" spans="1:22">
      <c r="A241" s="13">
        <v>238</v>
      </c>
      <c r="B241" s="13" t="s">
        <v>1176</v>
      </c>
      <c r="C241" s="43" t="s">
        <v>1365</v>
      </c>
      <c r="D241" s="13" t="s">
        <v>1366</v>
      </c>
      <c r="E241" s="13" t="s">
        <v>1362</v>
      </c>
      <c r="F241" s="13" t="s">
        <v>583</v>
      </c>
      <c r="G241" s="13" t="s">
        <v>1074</v>
      </c>
      <c r="H241" s="13" t="s">
        <v>1363</v>
      </c>
      <c r="I241" s="13" t="s">
        <v>1364</v>
      </c>
      <c r="J241" s="13" t="s">
        <v>30</v>
      </c>
      <c r="K241" s="13" t="s">
        <v>1074</v>
      </c>
      <c r="L241" s="37">
        <v>43374</v>
      </c>
      <c r="M241" s="13">
        <v>46</v>
      </c>
      <c r="N241" s="13">
        <v>1</v>
      </c>
      <c r="O241" s="13">
        <v>0</v>
      </c>
      <c r="P241" s="13">
        <v>1</v>
      </c>
      <c r="Q241" s="13">
        <v>1</v>
      </c>
      <c r="R241" s="13" t="s">
        <v>32</v>
      </c>
      <c r="S241" s="13" t="s">
        <v>32</v>
      </c>
      <c r="T241" s="22" t="s">
        <v>1110</v>
      </c>
      <c r="U241" s="13">
        <f t="shared" si="8"/>
        <v>4</v>
      </c>
      <c r="V241" s="1">
        <v>3</v>
      </c>
    </row>
    <row r="242" ht="36" spans="1:22">
      <c r="A242" s="13">
        <v>239</v>
      </c>
      <c r="B242" s="13" t="s">
        <v>1176</v>
      </c>
      <c r="C242" s="13" t="s">
        <v>1367</v>
      </c>
      <c r="D242" s="13" t="s">
        <v>1368</v>
      </c>
      <c r="E242" s="13" t="s">
        <v>1369</v>
      </c>
      <c r="F242" s="13" t="s">
        <v>583</v>
      </c>
      <c r="G242" s="13" t="s">
        <v>1074</v>
      </c>
      <c r="H242" s="13" t="s">
        <v>1363</v>
      </c>
      <c r="I242" s="13" t="s">
        <v>1364</v>
      </c>
      <c r="J242" s="13" t="s">
        <v>30</v>
      </c>
      <c r="K242" s="13" t="s">
        <v>1074</v>
      </c>
      <c r="L242" s="13" t="s">
        <v>63</v>
      </c>
      <c r="M242" s="13">
        <v>29</v>
      </c>
      <c r="N242" s="13">
        <v>28</v>
      </c>
      <c r="O242" s="13">
        <v>27</v>
      </c>
      <c r="P242" s="13">
        <v>1</v>
      </c>
      <c r="Q242" s="13">
        <v>28</v>
      </c>
      <c r="R242" s="13" t="s">
        <v>32</v>
      </c>
      <c r="S242" s="13" t="s">
        <v>33</v>
      </c>
      <c r="T242" s="22" t="s">
        <v>1221</v>
      </c>
      <c r="U242" s="13">
        <f t="shared" si="8"/>
        <v>31</v>
      </c>
      <c r="V242" s="1">
        <v>3</v>
      </c>
    </row>
    <row r="243" ht="24" spans="1:22">
      <c r="A243" s="13">
        <v>240</v>
      </c>
      <c r="B243" s="13" t="s">
        <v>1176</v>
      </c>
      <c r="C243" s="13" t="s">
        <v>1370</v>
      </c>
      <c r="D243" s="13" t="s">
        <v>1371</v>
      </c>
      <c r="E243" s="13" t="s">
        <v>1369</v>
      </c>
      <c r="F243" s="13" t="s">
        <v>583</v>
      </c>
      <c r="G243" s="13" t="s">
        <v>1074</v>
      </c>
      <c r="H243" s="13" t="s">
        <v>1363</v>
      </c>
      <c r="I243" s="13" t="s">
        <v>1364</v>
      </c>
      <c r="J243" s="13" t="s">
        <v>30</v>
      </c>
      <c r="K243" s="13" t="s">
        <v>1074</v>
      </c>
      <c r="L243" s="13" t="s">
        <v>74</v>
      </c>
      <c r="M243" s="13">
        <v>49</v>
      </c>
      <c r="N243" s="13">
        <v>28</v>
      </c>
      <c r="O243" s="13">
        <v>27</v>
      </c>
      <c r="P243" s="13">
        <v>1</v>
      </c>
      <c r="Q243" s="13">
        <v>28</v>
      </c>
      <c r="R243" s="13" t="s">
        <v>32</v>
      </c>
      <c r="S243" s="13" t="s">
        <v>33</v>
      </c>
      <c r="T243" s="22" t="s">
        <v>1221</v>
      </c>
      <c r="U243" s="13">
        <f t="shared" si="8"/>
        <v>31</v>
      </c>
      <c r="V243" s="1">
        <v>3</v>
      </c>
    </row>
    <row r="244" ht="36" spans="1:22">
      <c r="A244" s="13">
        <v>241</v>
      </c>
      <c r="B244" s="13" t="s">
        <v>1176</v>
      </c>
      <c r="C244" s="13" t="s">
        <v>1372</v>
      </c>
      <c r="D244" s="13" t="s">
        <v>1373</v>
      </c>
      <c r="E244" s="13" t="s">
        <v>1374</v>
      </c>
      <c r="F244" s="13" t="s">
        <v>1134</v>
      </c>
      <c r="G244" s="13" t="s">
        <v>1074</v>
      </c>
      <c r="H244" s="13" t="s">
        <v>1375</v>
      </c>
      <c r="I244" s="13" t="s">
        <v>1376</v>
      </c>
      <c r="J244" s="13" t="s">
        <v>30</v>
      </c>
      <c r="K244" s="13" t="s">
        <v>1074</v>
      </c>
      <c r="L244" s="13" t="s">
        <v>58</v>
      </c>
      <c r="M244" s="13">
        <v>56.9</v>
      </c>
      <c r="N244" s="13">
        <v>53</v>
      </c>
      <c r="O244" s="13">
        <v>52</v>
      </c>
      <c r="P244" s="13">
        <v>1</v>
      </c>
      <c r="Q244" s="13">
        <v>53</v>
      </c>
      <c r="R244" s="13" t="s">
        <v>32</v>
      </c>
      <c r="S244" s="13" t="s">
        <v>33</v>
      </c>
      <c r="T244" s="22" t="s">
        <v>1347</v>
      </c>
      <c r="U244" s="13">
        <f t="shared" si="8"/>
        <v>56</v>
      </c>
      <c r="V244" s="1">
        <v>3</v>
      </c>
    </row>
    <row r="245" ht="36" spans="1:22">
      <c r="A245" s="13">
        <v>242</v>
      </c>
      <c r="B245" s="13" t="s">
        <v>1176</v>
      </c>
      <c r="C245" s="43" t="s">
        <v>1377</v>
      </c>
      <c r="D245" s="13" t="s">
        <v>1378</v>
      </c>
      <c r="E245" s="13" t="s">
        <v>1374</v>
      </c>
      <c r="F245" s="13" t="s">
        <v>1134</v>
      </c>
      <c r="G245" s="13" t="s">
        <v>1074</v>
      </c>
      <c r="H245" s="13" t="s">
        <v>1375</v>
      </c>
      <c r="I245" s="13" t="s">
        <v>1376</v>
      </c>
      <c r="J245" s="13" t="s">
        <v>30</v>
      </c>
      <c r="K245" s="13" t="s">
        <v>1074</v>
      </c>
      <c r="L245" s="37">
        <v>44743</v>
      </c>
      <c r="M245" s="13">
        <v>35.9</v>
      </c>
      <c r="N245" s="13">
        <v>1</v>
      </c>
      <c r="O245" s="13">
        <v>0</v>
      </c>
      <c r="P245" s="13">
        <v>1</v>
      </c>
      <c r="Q245" s="13">
        <v>1</v>
      </c>
      <c r="R245" s="13" t="s">
        <v>32</v>
      </c>
      <c r="S245" s="13" t="s">
        <v>32</v>
      </c>
      <c r="T245" s="22" t="s">
        <v>1110</v>
      </c>
      <c r="U245" s="13">
        <f t="shared" si="8"/>
        <v>4</v>
      </c>
      <c r="V245" s="1">
        <v>3</v>
      </c>
    </row>
    <row r="246" ht="36" spans="1:22">
      <c r="A246" s="13">
        <v>243</v>
      </c>
      <c r="B246" s="13" t="s">
        <v>1176</v>
      </c>
      <c r="C246" s="13" t="s">
        <v>1379</v>
      </c>
      <c r="D246" s="13" t="s">
        <v>1380</v>
      </c>
      <c r="E246" s="13" t="s">
        <v>1133</v>
      </c>
      <c r="F246" s="13" t="s">
        <v>1134</v>
      </c>
      <c r="G246" s="13" t="s">
        <v>1083</v>
      </c>
      <c r="H246" s="13" t="s">
        <v>1381</v>
      </c>
      <c r="I246" s="13" t="s">
        <v>1382</v>
      </c>
      <c r="J246" s="13" t="s">
        <v>349</v>
      </c>
      <c r="K246" s="13" t="s">
        <v>1083</v>
      </c>
      <c r="L246" s="13" t="s">
        <v>789</v>
      </c>
      <c r="M246" s="13" t="s">
        <v>1383</v>
      </c>
      <c r="N246" s="13" t="s">
        <v>1384</v>
      </c>
      <c r="O246" s="13" t="s">
        <v>1384</v>
      </c>
      <c r="P246" s="13" t="s">
        <v>1052</v>
      </c>
      <c r="Q246" s="13" t="s">
        <v>1384</v>
      </c>
      <c r="R246" s="13" t="s">
        <v>32</v>
      </c>
      <c r="S246" s="13" t="s">
        <v>33</v>
      </c>
      <c r="T246" s="22" t="s">
        <v>1385</v>
      </c>
      <c r="U246" s="13">
        <f t="shared" si="8"/>
        <v>129</v>
      </c>
      <c r="V246" s="1">
        <v>3</v>
      </c>
    </row>
    <row r="247" ht="36" spans="1:22">
      <c r="A247" s="13">
        <v>244</v>
      </c>
      <c r="B247" s="13" t="s">
        <v>1176</v>
      </c>
      <c r="C247" s="13" t="s">
        <v>1386</v>
      </c>
      <c r="D247" s="13" t="s">
        <v>1387</v>
      </c>
      <c r="E247" s="13" t="s">
        <v>1133</v>
      </c>
      <c r="F247" s="13" t="s">
        <v>1134</v>
      </c>
      <c r="G247" s="13" t="s">
        <v>1083</v>
      </c>
      <c r="H247" s="13" t="s">
        <v>1381</v>
      </c>
      <c r="I247" s="13" t="s">
        <v>1382</v>
      </c>
      <c r="J247" s="13" t="s">
        <v>349</v>
      </c>
      <c r="K247" s="13" t="s">
        <v>1083</v>
      </c>
      <c r="L247" s="13" t="s">
        <v>1142</v>
      </c>
      <c r="M247" s="13" t="s">
        <v>1146</v>
      </c>
      <c r="N247" s="13" t="s">
        <v>1384</v>
      </c>
      <c r="O247" s="13" t="s">
        <v>1384</v>
      </c>
      <c r="P247" s="13" t="s">
        <v>1052</v>
      </c>
      <c r="Q247" s="13" t="s">
        <v>1384</v>
      </c>
      <c r="R247" s="13" t="s">
        <v>32</v>
      </c>
      <c r="S247" s="13" t="s">
        <v>33</v>
      </c>
      <c r="T247" s="22" t="s">
        <v>1385</v>
      </c>
      <c r="U247" s="13">
        <f t="shared" si="8"/>
        <v>129</v>
      </c>
      <c r="V247" s="1">
        <v>3</v>
      </c>
    </row>
    <row r="248" ht="72" spans="1:22">
      <c r="A248" s="13">
        <v>245</v>
      </c>
      <c r="B248" s="13" t="s">
        <v>1176</v>
      </c>
      <c r="C248" s="13" t="s">
        <v>1388</v>
      </c>
      <c r="D248" s="13" t="s">
        <v>1389</v>
      </c>
      <c r="E248" s="13" t="s">
        <v>1390</v>
      </c>
      <c r="F248" s="13" t="s">
        <v>1134</v>
      </c>
      <c r="G248" s="13" t="s">
        <v>1391</v>
      </c>
      <c r="H248" s="13" t="s">
        <v>1392</v>
      </c>
      <c r="I248" s="13" t="s">
        <v>1393</v>
      </c>
      <c r="J248" s="13" t="s">
        <v>30</v>
      </c>
      <c r="K248" s="13" t="s">
        <v>1394</v>
      </c>
      <c r="L248" s="13" t="s">
        <v>389</v>
      </c>
      <c r="M248" s="13">
        <v>43.9</v>
      </c>
      <c r="N248" s="13">
        <v>1</v>
      </c>
      <c r="O248" s="13">
        <v>0</v>
      </c>
      <c r="P248" s="13">
        <v>1</v>
      </c>
      <c r="Q248" s="13">
        <v>1</v>
      </c>
      <c r="R248" s="13" t="s">
        <v>32</v>
      </c>
      <c r="S248" s="13" t="s">
        <v>33</v>
      </c>
      <c r="T248" s="22"/>
      <c r="U248" s="13">
        <f t="shared" si="8"/>
        <v>5</v>
      </c>
      <c r="V248" s="1">
        <v>4</v>
      </c>
    </row>
    <row r="249" ht="72" spans="1:22">
      <c r="A249" s="13">
        <v>246</v>
      </c>
      <c r="B249" s="13" t="s">
        <v>1176</v>
      </c>
      <c r="C249" s="13" t="s">
        <v>1395</v>
      </c>
      <c r="D249" s="13" t="s">
        <v>1396</v>
      </c>
      <c r="E249" s="13" t="s">
        <v>1397</v>
      </c>
      <c r="F249" s="13" t="s">
        <v>1134</v>
      </c>
      <c r="G249" s="13" t="s">
        <v>1391</v>
      </c>
      <c r="H249" s="13" t="s">
        <v>1392</v>
      </c>
      <c r="I249" s="13" t="s">
        <v>1393</v>
      </c>
      <c r="J249" s="13" t="s">
        <v>30</v>
      </c>
      <c r="K249" s="13" t="s">
        <v>1394</v>
      </c>
      <c r="L249" s="13" t="s">
        <v>74</v>
      </c>
      <c r="M249" s="13">
        <v>29.9</v>
      </c>
      <c r="N249" s="13">
        <v>1</v>
      </c>
      <c r="O249" s="13">
        <v>0</v>
      </c>
      <c r="P249" s="13">
        <v>1</v>
      </c>
      <c r="Q249" s="13">
        <v>1</v>
      </c>
      <c r="R249" s="13" t="s">
        <v>32</v>
      </c>
      <c r="S249" s="13" t="s">
        <v>33</v>
      </c>
      <c r="T249" s="22"/>
      <c r="U249" s="13">
        <f t="shared" si="8"/>
        <v>4</v>
      </c>
      <c r="V249" s="1">
        <v>3</v>
      </c>
    </row>
    <row r="250" ht="36" spans="1:22">
      <c r="A250" s="13">
        <v>247</v>
      </c>
      <c r="B250" s="13" t="s">
        <v>1176</v>
      </c>
      <c r="C250" s="13" t="s">
        <v>1398</v>
      </c>
      <c r="D250" s="13" t="s">
        <v>1399</v>
      </c>
      <c r="E250" s="13" t="s">
        <v>1400</v>
      </c>
      <c r="F250" s="13" t="s">
        <v>1134</v>
      </c>
      <c r="G250" s="13" t="s">
        <v>1074</v>
      </c>
      <c r="H250" s="13" t="s">
        <v>1401</v>
      </c>
      <c r="I250" s="13" t="s">
        <v>1402</v>
      </c>
      <c r="J250" s="13" t="s">
        <v>30</v>
      </c>
      <c r="K250" s="13" t="s">
        <v>1074</v>
      </c>
      <c r="L250" s="13" t="s">
        <v>389</v>
      </c>
      <c r="M250" s="13">
        <v>44.9</v>
      </c>
      <c r="N250" s="13">
        <v>99</v>
      </c>
      <c r="O250" s="13">
        <v>97</v>
      </c>
      <c r="P250" s="13">
        <v>2</v>
      </c>
      <c r="Q250" s="13">
        <v>99</v>
      </c>
      <c r="R250" s="13" t="s">
        <v>32</v>
      </c>
      <c r="S250" s="13" t="s">
        <v>33</v>
      </c>
      <c r="T250" s="22" t="s">
        <v>1403</v>
      </c>
      <c r="U250" s="13">
        <f t="shared" si="8"/>
        <v>102</v>
      </c>
      <c r="V250" s="1">
        <v>3</v>
      </c>
    </row>
    <row r="251" ht="24" spans="1:22">
      <c r="A251" s="13">
        <v>248</v>
      </c>
      <c r="B251" s="13" t="s">
        <v>1176</v>
      </c>
      <c r="C251" s="13" t="s">
        <v>1404</v>
      </c>
      <c r="D251" s="13" t="s">
        <v>1405</v>
      </c>
      <c r="E251" s="13" t="s">
        <v>1406</v>
      </c>
      <c r="F251" s="13" t="s">
        <v>95</v>
      </c>
      <c r="G251" s="13" t="s">
        <v>1074</v>
      </c>
      <c r="H251" s="13" t="s">
        <v>1407</v>
      </c>
      <c r="I251" s="13" t="s">
        <v>1408</v>
      </c>
      <c r="J251" s="13" t="s">
        <v>30</v>
      </c>
      <c r="K251" s="13" t="s">
        <v>1074</v>
      </c>
      <c r="L251" s="13" t="s">
        <v>1214</v>
      </c>
      <c r="M251" s="13">
        <v>50</v>
      </c>
      <c r="N251" s="13">
        <v>111</v>
      </c>
      <c r="O251" s="13">
        <v>111</v>
      </c>
      <c r="P251" s="13">
        <v>0</v>
      </c>
      <c r="Q251" s="13">
        <v>111</v>
      </c>
      <c r="R251" s="13" t="s">
        <v>32</v>
      </c>
      <c r="S251" s="13" t="s">
        <v>33</v>
      </c>
      <c r="T251" s="22" t="s">
        <v>1330</v>
      </c>
      <c r="U251" s="13">
        <f t="shared" si="8"/>
        <v>115</v>
      </c>
      <c r="V251" s="1">
        <v>4</v>
      </c>
    </row>
    <row r="252" ht="24" spans="1:22">
      <c r="A252" s="13">
        <v>249</v>
      </c>
      <c r="B252" s="13" t="s">
        <v>1176</v>
      </c>
      <c r="C252" s="13" t="s">
        <v>1409</v>
      </c>
      <c r="D252" s="13" t="s">
        <v>1410</v>
      </c>
      <c r="E252" s="13" t="s">
        <v>1411</v>
      </c>
      <c r="F252" s="13" t="s">
        <v>1412</v>
      </c>
      <c r="G252" s="13" t="s">
        <v>1059</v>
      </c>
      <c r="H252" s="13" t="s">
        <v>1413</v>
      </c>
      <c r="I252" s="13" t="s">
        <v>1414</v>
      </c>
      <c r="J252" s="13" t="s">
        <v>30</v>
      </c>
      <c r="K252" s="13" t="s">
        <v>1059</v>
      </c>
      <c r="L252" s="13" t="s">
        <v>41</v>
      </c>
      <c r="M252" s="13" t="s">
        <v>1415</v>
      </c>
      <c r="N252" s="13">
        <v>121</v>
      </c>
      <c r="O252" s="13" t="s">
        <v>1184</v>
      </c>
      <c r="P252" s="13">
        <v>2</v>
      </c>
      <c r="Q252" s="13">
        <v>121</v>
      </c>
      <c r="R252" s="13" t="s">
        <v>32</v>
      </c>
      <c r="S252" s="13" t="s">
        <v>33</v>
      </c>
      <c r="T252" s="22" t="s">
        <v>1185</v>
      </c>
      <c r="U252" s="13">
        <f t="shared" si="8"/>
        <v>125</v>
      </c>
      <c r="V252" s="1">
        <v>4</v>
      </c>
    </row>
    <row r="253" ht="36" spans="1:22">
      <c r="A253" s="13">
        <v>250</v>
      </c>
      <c r="B253" s="13" t="s">
        <v>1176</v>
      </c>
      <c r="C253" s="13" t="s">
        <v>1416</v>
      </c>
      <c r="D253" s="13" t="s">
        <v>1417</v>
      </c>
      <c r="E253" s="13" t="s">
        <v>1418</v>
      </c>
      <c r="F253" s="13" t="s">
        <v>1156</v>
      </c>
      <c r="G253" s="13" t="s">
        <v>1059</v>
      </c>
      <c r="H253" s="13" t="s">
        <v>1419</v>
      </c>
      <c r="I253" s="13" t="s">
        <v>1420</v>
      </c>
      <c r="J253" s="13" t="s">
        <v>30</v>
      </c>
      <c r="K253" s="13" t="s">
        <v>1059</v>
      </c>
      <c r="L253" s="13" t="s">
        <v>41</v>
      </c>
      <c r="M253" s="13" t="s">
        <v>310</v>
      </c>
      <c r="N253" s="13">
        <v>124</v>
      </c>
      <c r="O253" s="13" t="s">
        <v>1192</v>
      </c>
      <c r="P253" s="13">
        <v>2</v>
      </c>
      <c r="Q253" s="13">
        <v>124</v>
      </c>
      <c r="R253" s="13" t="s">
        <v>32</v>
      </c>
      <c r="S253" s="13" t="s">
        <v>33</v>
      </c>
      <c r="T253" s="22" t="s">
        <v>1193</v>
      </c>
      <c r="U253" s="13">
        <f t="shared" si="8"/>
        <v>127</v>
      </c>
      <c r="V253" s="1">
        <v>3</v>
      </c>
    </row>
    <row r="254" ht="36" spans="1:22">
      <c r="A254" s="13">
        <v>251</v>
      </c>
      <c r="B254" s="13" t="s">
        <v>1176</v>
      </c>
      <c r="C254" s="13" t="s">
        <v>1421</v>
      </c>
      <c r="D254" s="13" t="s">
        <v>1422</v>
      </c>
      <c r="E254" s="13" t="s">
        <v>1423</v>
      </c>
      <c r="F254" s="13" t="s">
        <v>1156</v>
      </c>
      <c r="G254" s="13" t="s">
        <v>1059</v>
      </c>
      <c r="H254" s="13" t="s">
        <v>1424</v>
      </c>
      <c r="I254" s="13" t="s">
        <v>1425</v>
      </c>
      <c r="J254" s="13" t="s">
        <v>30</v>
      </c>
      <c r="K254" s="13" t="s">
        <v>1059</v>
      </c>
      <c r="L254" s="13" t="s">
        <v>41</v>
      </c>
      <c r="M254" s="13" t="s">
        <v>269</v>
      </c>
      <c r="N254" s="13">
        <v>124</v>
      </c>
      <c r="O254" s="13" t="s">
        <v>1192</v>
      </c>
      <c r="P254" s="13">
        <v>2</v>
      </c>
      <c r="Q254" s="13">
        <v>124</v>
      </c>
      <c r="R254" s="13" t="s">
        <v>32</v>
      </c>
      <c r="S254" s="13" t="s">
        <v>33</v>
      </c>
      <c r="T254" s="22" t="s">
        <v>1193</v>
      </c>
      <c r="U254" s="13">
        <f t="shared" si="8"/>
        <v>127</v>
      </c>
      <c r="V254" s="1">
        <v>3</v>
      </c>
    </row>
    <row r="255" ht="36" spans="1:22">
      <c r="A255" s="13">
        <v>252</v>
      </c>
      <c r="B255" s="13" t="s">
        <v>1176</v>
      </c>
      <c r="C255" s="13" t="s">
        <v>1426</v>
      </c>
      <c r="D255" s="13" t="s">
        <v>1427</v>
      </c>
      <c r="E255" s="13" t="s">
        <v>1428</v>
      </c>
      <c r="F255" s="13" t="s">
        <v>1156</v>
      </c>
      <c r="G255" s="13" t="s">
        <v>1059</v>
      </c>
      <c r="H255" s="13" t="s">
        <v>1429</v>
      </c>
      <c r="I255" s="13" t="s">
        <v>1430</v>
      </c>
      <c r="J255" s="13" t="s">
        <v>30</v>
      </c>
      <c r="K255" s="13" t="s">
        <v>1059</v>
      </c>
      <c r="L255" s="13" t="s">
        <v>41</v>
      </c>
      <c r="M255" s="13" t="s">
        <v>269</v>
      </c>
      <c r="N255" s="13">
        <v>121</v>
      </c>
      <c r="O255" s="13" t="s">
        <v>1184</v>
      </c>
      <c r="P255" s="13">
        <v>2</v>
      </c>
      <c r="Q255" s="13">
        <v>121</v>
      </c>
      <c r="R255" s="13" t="s">
        <v>32</v>
      </c>
      <c r="S255" s="13" t="s">
        <v>33</v>
      </c>
      <c r="T255" s="22" t="s">
        <v>1185</v>
      </c>
      <c r="U255" s="13">
        <f t="shared" si="8"/>
        <v>124</v>
      </c>
      <c r="V255" s="1">
        <v>3</v>
      </c>
    </row>
    <row r="256" ht="36" spans="1:22">
      <c r="A256" s="13">
        <v>253</v>
      </c>
      <c r="B256" s="13" t="s">
        <v>1176</v>
      </c>
      <c r="C256" s="13" t="s">
        <v>1431</v>
      </c>
      <c r="D256" s="13" t="s">
        <v>1432</v>
      </c>
      <c r="E256" s="13" t="s">
        <v>1433</v>
      </c>
      <c r="F256" s="13" t="s">
        <v>1434</v>
      </c>
      <c r="G256" s="13" t="s">
        <v>1059</v>
      </c>
      <c r="H256" s="13" t="s">
        <v>1435</v>
      </c>
      <c r="I256" s="13" t="s">
        <v>1436</v>
      </c>
      <c r="J256" s="13" t="s">
        <v>30</v>
      </c>
      <c r="K256" s="13" t="s">
        <v>1059</v>
      </c>
      <c r="L256" s="13" t="s">
        <v>50</v>
      </c>
      <c r="M256" s="13" t="s">
        <v>172</v>
      </c>
      <c r="N256" s="13">
        <v>124</v>
      </c>
      <c r="O256" s="13" t="s">
        <v>1192</v>
      </c>
      <c r="P256" s="13">
        <v>2</v>
      </c>
      <c r="Q256" s="13">
        <v>124</v>
      </c>
      <c r="R256" s="13" t="s">
        <v>32</v>
      </c>
      <c r="S256" s="13" t="s">
        <v>33</v>
      </c>
      <c r="T256" s="22" t="s">
        <v>1193</v>
      </c>
      <c r="U256" s="13">
        <f t="shared" si="8"/>
        <v>128</v>
      </c>
      <c r="V256" s="1">
        <v>4</v>
      </c>
    </row>
    <row r="257" ht="36" spans="1:22">
      <c r="A257" s="13">
        <v>254</v>
      </c>
      <c r="B257" s="13" t="s">
        <v>1176</v>
      </c>
      <c r="C257" s="13" t="s">
        <v>1437</v>
      </c>
      <c r="D257" s="13" t="s">
        <v>1438</v>
      </c>
      <c r="E257" s="13" t="s">
        <v>1439</v>
      </c>
      <c r="F257" s="13" t="s">
        <v>766</v>
      </c>
      <c r="G257" s="13" t="s">
        <v>1074</v>
      </c>
      <c r="H257" s="13" t="s">
        <v>1440</v>
      </c>
      <c r="I257" s="13" t="s">
        <v>1441</v>
      </c>
      <c r="J257" s="13" t="s">
        <v>30</v>
      </c>
      <c r="K257" s="13" t="s">
        <v>1074</v>
      </c>
      <c r="L257" s="13" t="s">
        <v>1442</v>
      </c>
      <c r="M257" s="13">
        <v>63</v>
      </c>
      <c r="N257" s="13">
        <f>O257+P257</f>
        <v>36</v>
      </c>
      <c r="O257" s="13">
        <v>35</v>
      </c>
      <c r="P257" s="13">
        <v>1</v>
      </c>
      <c r="Q257" s="13">
        <v>36</v>
      </c>
      <c r="R257" s="13" t="s">
        <v>32</v>
      </c>
      <c r="S257" s="13" t="s">
        <v>33</v>
      </c>
      <c r="T257" s="22" t="s">
        <v>1443</v>
      </c>
      <c r="U257" s="13">
        <f t="shared" si="8"/>
        <v>39</v>
      </c>
      <c r="V257" s="1">
        <v>3</v>
      </c>
    </row>
    <row r="258" ht="24" spans="1:22">
      <c r="A258" s="13">
        <v>255</v>
      </c>
      <c r="B258" s="13" t="s">
        <v>1176</v>
      </c>
      <c r="C258" s="13" t="s">
        <v>1444</v>
      </c>
      <c r="D258" s="13" t="s">
        <v>1445</v>
      </c>
      <c r="E258" s="13" t="s">
        <v>1446</v>
      </c>
      <c r="F258" s="13" t="s">
        <v>38</v>
      </c>
      <c r="G258" s="13" t="s">
        <v>1074</v>
      </c>
      <c r="H258" s="13" t="s">
        <v>1447</v>
      </c>
      <c r="I258" s="13" t="s">
        <v>1445</v>
      </c>
      <c r="J258" s="13" t="s">
        <v>30</v>
      </c>
      <c r="K258" s="13" t="s">
        <v>1074</v>
      </c>
      <c r="L258" s="13" t="s">
        <v>1214</v>
      </c>
      <c r="M258" s="13">
        <v>49</v>
      </c>
      <c r="N258" s="13">
        <v>35</v>
      </c>
      <c r="O258" s="13">
        <v>35</v>
      </c>
      <c r="P258" s="13">
        <v>0</v>
      </c>
      <c r="Q258" s="13">
        <v>35</v>
      </c>
      <c r="R258" s="13" t="s">
        <v>32</v>
      </c>
      <c r="S258" s="13" t="s">
        <v>33</v>
      </c>
      <c r="T258" s="22" t="s">
        <v>1443</v>
      </c>
      <c r="U258" s="13">
        <f t="shared" si="8"/>
        <v>38</v>
      </c>
      <c r="V258" s="1">
        <v>3</v>
      </c>
    </row>
    <row r="259" ht="60" spans="1:22">
      <c r="A259" s="13">
        <v>256</v>
      </c>
      <c r="B259" s="13" t="s">
        <v>1176</v>
      </c>
      <c r="C259" s="36">
        <v>9787503271267</v>
      </c>
      <c r="D259" s="13" t="s">
        <v>1448</v>
      </c>
      <c r="E259" s="13" t="s">
        <v>1230</v>
      </c>
      <c r="F259" s="13" t="s">
        <v>1231</v>
      </c>
      <c r="G259" s="13" t="s">
        <v>1059</v>
      </c>
      <c r="H259" s="13">
        <v>3212007043</v>
      </c>
      <c r="I259" s="13" t="s">
        <v>1449</v>
      </c>
      <c r="J259" s="13" t="s">
        <v>30</v>
      </c>
      <c r="K259" s="13" t="s">
        <v>1059</v>
      </c>
      <c r="L259" s="13" t="s">
        <v>1450</v>
      </c>
      <c r="M259" s="13"/>
      <c r="N259" s="13">
        <v>93</v>
      </c>
      <c r="O259" s="13" t="s">
        <v>1234</v>
      </c>
      <c r="P259" s="13">
        <v>2</v>
      </c>
      <c r="Q259" s="13">
        <v>93</v>
      </c>
      <c r="R259" s="13"/>
      <c r="S259" s="13"/>
      <c r="T259" s="22" t="s">
        <v>1235</v>
      </c>
      <c r="U259" s="13">
        <f t="shared" si="8"/>
        <v>96</v>
      </c>
      <c r="V259" s="1">
        <v>3</v>
      </c>
    </row>
    <row r="260" ht="24" spans="1:22">
      <c r="A260" s="13">
        <v>257</v>
      </c>
      <c r="B260" s="13" t="s">
        <v>1176</v>
      </c>
      <c r="C260" s="13" t="s">
        <v>1451</v>
      </c>
      <c r="D260" s="13" t="s">
        <v>1452</v>
      </c>
      <c r="E260" s="13" t="s">
        <v>1453</v>
      </c>
      <c r="F260" s="13" t="s">
        <v>1204</v>
      </c>
      <c r="G260" s="13" t="s">
        <v>1074</v>
      </c>
      <c r="H260" s="13" t="s">
        <v>1454</v>
      </c>
      <c r="I260" s="13" t="s">
        <v>1455</v>
      </c>
      <c r="J260" s="13" t="s">
        <v>30</v>
      </c>
      <c r="K260" s="13" t="s">
        <v>1074</v>
      </c>
      <c r="L260" s="13" t="s">
        <v>1456</v>
      </c>
      <c r="M260" s="13">
        <v>55</v>
      </c>
      <c r="N260" s="13">
        <v>36</v>
      </c>
      <c r="O260" s="13">
        <v>35</v>
      </c>
      <c r="P260" s="13">
        <v>1</v>
      </c>
      <c r="Q260" s="13">
        <v>36</v>
      </c>
      <c r="R260" s="13" t="s">
        <v>32</v>
      </c>
      <c r="S260" s="13" t="s">
        <v>33</v>
      </c>
      <c r="T260" s="22" t="s">
        <v>1443</v>
      </c>
      <c r="U260" s="13">
        <f t="shared" si="8"/>
        <v>39</v>
      </c>
      <c r="V260" s="1">
        <v>3</v>
      </c>
    </row>
    <row r="261" ht="36" spans="1:22">
      <c r="A261" s="13">
        <v>258</v>
      </c>
      <c r="B261" s="13" t="s">
        <v>1176</v>
      </c>
      <c r="C261" s="43" t="s">
        <v>1348</v>
      </c>
      <c r="D261" s="13" t="s">
        <v>1457</v>
      </c>
      <c r="E261" s="13" t="s">
        <v>1351</v>
      </c>
      <c r="F261" s="13" t="s">
        <v>1351</v>
      </c>
      <c r="G261" s="13" t="s">
        <v>1059</v>
      </c>
      <c r="H261" s="13" t="s">
        <v>1458</v>
      </c>
      <c r="I261" s="13" t="s">
        <v>1459</v>
      </c>
      <c r="J261" s="13" t="s">
        <v>30</v>
      </c>
      <c r="K261" s="13" t="s">
        <v>1059</v>
      </c>
      <c r="L261" s="13" t="s">
        <v>389</v>
      </c>
      <c r="M261" s="13" t="s">
        <v>1354</v>
      </c>
      <c r="N261" s="13" t="s">
        <v>1460</v>
      </c>
      <c r="O261" s="13" t="s">
        <v>1460</v>
      </c>
      <c r="P261" s="13" t="s">
        <v>1052</v>
      </c>
      <c r="Q261" s="13" t="s">
        <v>1460</v>
      </c>
      <c r="R261" s="13" t="s">
        <v>32</v>
      </c>
      <c r="S261" s="13" t="s">
        <v>33</v>
      </c>
      <c r="T261" s="22" t="s">
        <v>1221</v>
      </c>
      <c r="U261" s="13">
        <f t="shared" si="8"/>
        <v>30</v>
      </c>
      <c r="V261" s="1">
        <v>3</v>
      </c>
    </row>
    <row r="262" ht="36" spans="1:22">
      <c r="A262" s="13">
        <v>259</v>
      </c>
      <c r="B262" s="13" t="s">
        <v>1176</v>
      </c>
      <c r="C262" s="13" t="s">
        <v>1461</v>
      </c>
      <c r="D262" s="13" t="s">
        <v>1462</v>
      </c>
      <c r="E262" s="13" t="s">
        <v>1463</v>
      </c>
      <c r="F262" s="13" t="s">
        <v>178</v>
      </c>
      <c r="G262" s="13" t="s">
        <v>1059</v>
      </c>
      <c r="H262" s="13" t="s">
        <v>1464</v>
      </c>
      <c r="I262" s="13" t="s">
        <v>1465</v>
      </c>
      <c r="J262" s="13" t="s">
        <v>30</v>
      </c>
      <c r="K262" s="13" t="s">
        <v>1059</v>
      </c>
      <c r="L262" s="13" t="s">
        <v>41</v>
      </c>
      <c r="M262" s="13" t="s">
        <v>310</v>
      </c>
      <c r="N262" s="13">
        <v>46</v>
      </c>
      <c r="O262" s="13" t="s">
        <v>310</v>
      </c>
      <c r="P262" s="13">
        <v>1</v>
      </c>
      <c r="Q262" s="13">
        <v>46</v>
      </c>
      <c r="R262" s="13" t="s">
        <v>32</v>
      </c>
      <c r="S262" s="13" t="s">
        <v>33</v>
      </c>
      <c r="T262" s="22" t="s">
        <v>1262</v>
      </c>
      <c r="U262" s="13">
        <f t="shared" si="8"/>
        <v>50</v>
      </c>
      <c r="V262" s="1">
        <v>4</v>
      </c>
    </row>
    <row r="263" ht="36" spans="1:22">
      <c r="A263" s="13">
        <v>260</v>
      </c>
      <c r="B263" s="13" t="s">
        <v>1176</v>
      </c>
      <c r="C263" s="13" t="s">
        <v>1466</v>
      </c>
      <c r="D263" s="13" t="s">
        <v>1467</v>
      </c>
      <c r="E263" s="13" t="s">
        <v>1286</v>
      </c>
      <c r="F263" s="13" t="s">
        <v>617</v>
      </c>
      <c r="G263" s="13" t="s">
        <v>1074</v>
      </c>
      <c r="H263" s="13" t="s">
        <v>1468</v>
      </c>
      <c r="I263" s="13" t="s">
        <v>1462</v>
      </c>
      <c r="J263" s="13" t="s">
        <v>30</v>
      </c>
      <c r="K263" s="13" t="s">
        <v>1074</v>
      </c>
      <c r="L263" s="13" t="s">
        <v>661</v>
      </c>
      <c r="M263" s="13">
        <v>52</v>
      </c>
      <c r="N263" s="13">
        <v>150</v>
      </c>
      <c r="O263" s="13">
        <v>150</v>
      </c>
      <c r="P263" s="13">
        <v>0</v>
      </c>
      <c r="Q263" s="13">
        <v>150</v>
      </c>
      <c r="R263" s="13" t="s">
        <v>32</v>
      </c>
      <c r="S263" s="13" t="s">
        <v>33</v>
      </c>
      <c r="T263" s="22" t="s">
        <v>1469</v>
      </c>
      <c r="U263" s="13">
        <f t="shared" si="8"/>
        <v>153</v>
      </c>
      <c r="V263" s="1">
        <v>3</v>
      </c>
    </row>
    <row r="264" ht="24" spans="1:22">
      <c r="A264" s="13">
        <v>261</v>
      </c>
      <c r="B264" s="14" t="s">
        <v>1470</v>
      </c>
      <c r="C264" s="15" t="s">
        <v>1471</v>
      </c>
      <c r="D264" s="15" t="s">
        <v>1472</v>
      </c>
      <c r="E264" s="15" t="s">
        <v>1473</v>
      </c>
      <c r="F264" s="15" t="s">
        <v>1474</v>
      </c>
      <c r="G264" s="15" t="s">
        <v>1475</v>
      </c>
      <c r="H264" s="15" t="s">
        <v>1476</v>
      </c>
      <c r="I264" s="15" t="s">
        <v>1477</v>
      </c>
      <c r="J264" s="15" t="s">
        <v>30</v>
      </c>
      <c r="K264" s="15" t="s">
        <v>1475</v>
      </c>
      <c r="L264" s="15" t="s">
        <v>41</v>
      </c>
      <c r="M264" s="38">
        <v>68</v>
      </c>
      <c r="N264" s="38">
        <v>174</v>
      </c>
      <c r="O264" s="38">
        <v>174</v>
      </c>
      <c r="P264" s="39">
        <v>1</v>
      </c>
      <c r="Q264" s="38">
        <f>SUM(O264:P264)</f>
        <v>175</v>
      </c>
      <c r="R264" s="15" t="s">
        <v>32</v>
      </c>
      <c r="S264" s="15" t="s">
        <v>33</v>
      </c>
      <c r="T264" s="23" t="s">
        <v>1478</v>
      </c>
      <c r="U264" s="15">
        <v>175</v>
      </c>
      <c r="V264" s="1">
        <v>3</v>
      </c>
    </row>
    <row r="265" ht="36" spans="1:22">
      <c r="A265" s="13">
        <v>262</v>
      </c>
      <c r="B265" s="13" t="s">
        <v>1470</v>
      </c>
      <c r="C265" s="13" t="s">
        <v>1479</v>
      </c>
      <c r="D265" s="13" t="s">
        <v>1480</v>
      </c>
      <c r="E265" s="13" t="s">
        <v>1481</v>
      </c>
      <c r="F265" s="13" t="s">
        <v>469</v>
      </c>
      <c r="G265" s="13" t="s">
        <v>1482</v>
      </c>
      <c r="H265" s="13" t="s">
        <v>1483</v>
      </c>
      <c r="I265" s="13" t="s">
        <v>1484</v>
      </c>
      <c r="J265" s="13" t="s">
        <v>30</v>
      </c>
      <c r="K265" s="13" t="s">
        <v>1482</v>
      </c>
      <c r="L265" s="13" t="s">
        <v>41</v>
      </c>
      <c r="M265" s="13" t="s">
        <v>1485</v>
      </c>
      <c r="N265" s="13">
        <f>P265+O265</f>
        <v>45</v>
      </c>
      <c r="O265" s="13" t="s">
        <v>881</v>
      </c>
      <c r="P265" s="13">
        <v>1</v>
      </c>
      <c r="Q265" s="13">
        <f>N265</f>
        <v>45</v>
      </c>
      <c r="R265" s="13" t="s">
        <v>32</v>
      </c>
      <c r="S265" s="13" t="s">
        <v>33</v>
      </c>
      <c r="T265" s="22" t="s">
        <v>1486</v>
      </c>
      <c r="U265" s="13">
        <f>N265+V265</f>
        <v>48</v>
      </c>
      <c r="V265" s="1">
        <v>3</v>
      </c>
    </row>
    <row r="266" ht="48" spans="1:22">
      <c r="A266" s="13">
        <v>263</v>
      </c>
      <c r="B266" s="13" t="s">
        <v>1470</v>
      </c>
      <c r="C266" s="43" t="s">
        <v>1487</v>
      </c>
      <c r="D266" s="13" t="s">
        <v>1488</v>
      </c>
      <c r="E266" s="13" t="s">
        <v>1488</v>
      </c>
      <c r="F266" s="13" t="s">
        <v>117</v>
      </c>
      <c r="G266" s="13" t="s">
        <v>1475</v>
      </c>
      <c r="H266" s="13" t="s">
        <v>1489</v>
      </c>
      <c r="I266" s="13" t="s">
        <v>1490</v>
      </c>
      <c r="J266" s="13" t="s">
        <v>30</v>
      </c>
      <c r="K266" s="13" t="s">
        <v>1475</v>
      </c>
      <c r="L266" s="13" t="s">
        <v>83</v>
      </c>
      <c r="M266" s="13">
        <v>69.8</v>
      </c>
      <c r="N266" s="13">
        <f>O266+P266</f>
        <v>52</v>
      </c>
      <c r="O266" s="13">
        <v>51</v>
      </c>
      <c r="P266" s="13">
        <v>1</v>
      </c>
      <c r="Q266" s="13">
        <f>O266+P266</f>
        <v>52</v>
      </c>
      <c r="R266" s="13" t="s">
        <v>32</v>
      </c>
      <c r="S266" s="13" t="s">
        <v>33</v>
      </c>
      <c r="T266" s="22" t="s">
        <v>1491</v>
      </c>
      <c r="U266" s="13">
        <f>N266+V266</f>
        <v>55</v>
      </c>
      <c r="V266" s="1">
        <v>3</v>
      </c>
    </row>
    <row r="267" ht="48" spans="1:22">
      <c r="A267" s="13">
        <v>264</v>
      </c>
      <c r="B267" s="13" t="s">
        <v>1470</v>
      </c>
      <c r="C267" s="13" t="s">
        <v>1492</v>
      </c>
      <c r="D267" s="13" t="s">
        <v>1493</v>
      </c>
      <c r="E267" s="13" t="s">
        <v>1494</v>
      </c>
      <c r="F267" s="13" t="s">
        <v>1434</v>
      </c>
      <c r="G267" s="13" t="s">
        <v>1475</v>
      </c>
      <c r="H267" s="13" t="s">
        <v>1495</v>
      </c>
      <c r="I267" s="13" t="s">
        <v>1496</v>
      </c>
      <c r="J267" s="13" t="s">
        <v>901</v>
      </c>
      <c r="K267" s="13" t="s">
        <v>1475</v>
      </c>
      <c r="L267" s="13" t="s">
        <v>41</v>
      </c>
      <c r="M267" s="13">
        <v>72</v>
      </c>
      <c r="N267" s="13">
        <f>O267+P267</f>
        <v>140</v>
      </c>
      <c r="O267" s="13">
        <v>137</v>
      </c>
      <c r="P267" s="13">
        <v>3</v>
      </c>
      <c r="Q267" s="13">
        <f>O267+P267</f>
        <v>140</v>
      </c>
      <c r="R267" s="13" t="s">
        <v>32</v>
      </c>
      <c r="S267" s="13" t="s">
        <v>33</v>
      </c>
      <c r="T267" s="22" t="s">
        <v>1497</v>
      </c>
      <c r="U267" s="13">
        <f>N267+V267</f>
        <v>143</v>
      </c>
      <c r="V267" s="1">
        <v>3</v>
      </c>
    </row>
    <row r="268" ht="24" spans="1:22">
      <c r="A268" s="13">
        <v>265</v>
      </c>
      <c r="B268" s="13" t="s">
        <v>1470</v>
      </c>
      <c r="C268" s="13" t="s">
        <v>1498</v>
      </c>
      <c r="D268" s="13" t="s">
        <v>1499</v>
      </c>
      <c r="E268" s="13" t="s">
        <v>1500</v>
      </c>
      <c r="F268" s="13" t="s">
        <v>117</v>
      </c>
      <c r="G268" s="13" t="s">
        <v>1475</v>
      </c>
      <c r="H268" s="13">
        <v>99531</v>
      </c>
      <c r="I268" s="13" t="s">
        <v>1501</v>
      </c>
      <c r="J268" s="13" t="s">
        <v>57</v>
      </c>
      <c r="K268" s="13" t="s">
        <v>1475</v>
      </c>
      <c r="L268" s="13" t="s">
        <v>1502</v>
      </c>
      <c r="M268" s="13">
        <v>79.8</v>
      </c>
      <c r="N268" s="13">
        <v>1</v>
      </c>
      <c r="O268" s="13">
        <v>0</v>
      </c>
      <c r="P268" s="13">
        <v>1</v>
      </c>
      <c r="Q268" s="13">
        <v>1</v>
      </c>
      <c r="R268" s="13" t="s">
        <v>32</v>
      </c>
      <c r="S268" s="13" t="s">
        <v>33</v>
      </c>
      <c r="T268" s="22" t="s">
        <v>59</v>
      </c>
      <c r="U268" s="30">
        <v>1</v>
      </c>
      <c r="V268" s="1">
        <v>3</v>
      </c>
    </row>
    <row r="269" ht="24" spans="1:22">
      <c r="A269" s="13">
        <v>266</v>
      </c>
      <c r="B269" s="13" t="s">
        <v>1470</v>
      </c>
      <c r="C269" s="13" t="s">
        <v>1498</v>
      </c>
      <c r="D269" s="13" t="s">
        <v>1499</v>
      </c>
      <c r="E269" s="13" t="s">
        <v>1500</v>
      </c>
      <c r="F269" s="13" t="s">
        <v>117</v>
      </c>
      <c r="G269" s="13" t="s">
        <v>1475</v>
      </c>
      <c r="H269" s="13" t="s">
        <v>1503</v>
      </c>
      <c r="I269" s="13" t="s">
        <v>1501</v>
      </c>
      <c r="J269" s="13" t="s">
        <v>30</v>
      </c>
      <c r="K269" s="13" t="s">
        <v>1475</v>
      </c>
      <c r="L269" s="13" t="s">
        <v>41</v>
      </c>
      <c r="M269" s="13">
        <v>79.8</v>
      </c>
      <c r="N269" s="13">
        <f>O269+P269</f>
        <v>52</v>
      </c>
      <c r="O269" s="13">
        <v>51</v>
      </c>
      <c r="P269" s="13">
        <v>1</v>
      </c>
      <c r="Q269" s="13">
        <f>O269+P269</f>
        <v>52</v>
      </c>
      <c r="R269" s="13" t="s">
        <v>32</v>
      </c>
      <c r="S269" s="13" t="s">
        <v>33</v>
      </c>
      <c r="T269" s="22" t="s">
        <v>1491</v>
      </c>
      <c r="U269" s="13">
        <f t="shared" ref="U269:U276" si="9">N269+V269</f>
        <v>55</v>
      </c>
      <c r="V269" s="1">
        <v>3</v>
      </c>
    </row>
    <row r="270" ht="24" spans="1:22">
      <c r="A270" s="13">
        <v>267</v>
      </c>
      <c r="B270" s="13" t="s">
        <v>1470</v>
      </c>
      <c r="C270" s="13" t="s">
        <v>1504</v>
      </c>
      <c r="D270" s="13" t="s">
        <v>1505</v>
      </c>
      <c r="E270" s="13" t="s">
        <v>1506</v>
      </c>
      <c r="F270" s="13" t="s">
        <v>1323</v>
      </c>
      <c r="G270" s="13" t="s">
        <v>1482</v>
      </c>
      <c r="H270" s="13" t="s">
        <v>1507</v>
      </c>
      <c r="I270" s="13" t="s">
        <v>1508</v>
      </c>
      <c r="J270" s="13" t="s">
        <v>30</v>
      </c>
      <c r="K270" s="13" t="s">
        <v>1482</v>
      </c>
      <c r="L270" s="13" t="s">
        <v>83</v>
      </c>
      <c r="M270" s="13" t="s">
        <v>1354</v>
      </c>
      <c r="N270" s="13">
        <f t="shared" ref="N270:N275" si="10">P270+O270</f>
        <v>36</v>
      </c>
      <c r="O270" s="13" t="s">
        <v>626</v>
      </c>
      <c r="P270" s="13">
        <v>1</v>
      </c>
      <c r="Q270" s="13">
        <f t="shared" ref="Q270:Q275" si="11">N270</f>
        <v>36</v>
      </c>
      <c r="R270" s="13" t="s">
        <v>32</v>
      </c>
      <c r="S270" s="13" t="s">
        <v>33</v>
      </c>
      <c r="T270" s="22" t="s">
        <v>1509</v>
      </c>
      <c r="U270" s="13">
        <f t="shared" si="9"/>
        <v>39</v>
      </c>
      <c r="V270" s="1">
        <v>3</v>
      </c>
    </row>
    <row r="271" ht="24" spans="1:22">
      <c r="A271" s="13">
        <v>268</v>
      </c>
      <c r="B271" s="13" t="s">
        <v>1470</v>
      </c>
      <c r="C271" s="43" t="s">
        <v>1510</v>
      </c>
      <c r="D271" s="13" t="s">
        <v>1511</v>
      </c>
      <c r="E271" s="13" t="s">
        <v>1512</v>
      </c>
      <c r="F271" s="13" t="s">
        <v>1513</v>
      </c>
      <c r="G271" s="13" t="s">
        <v>1482</v>
      </c>
      <c r="H271" s="13" t="s">
        <v>1514</v>
      </c>
      <c r="I271" s="13" t="s">
        <v>208</v>
      </c>
      <c r="J271" s="13" t="s">
        <v>30</v>
      </c>
      <c r="K271" s="13" t="s">
        <v>1482</v>
      </c>
      <c r="L271" s="13">
        <v>2021.01</v>
      </c>
      <c r="M271" s="13" t="s">
        <v>779</v>
      </c>
      <c r="N271" s="13">
        <f t="shared" si="10"/>
        <v>115</v>
      </c>
      <c r="O271" s="13" t="s">
        <v>1515</v>
      </c>
      <c r="P271" s="13">
        <v>2</v>
      </c>
      <c r="Q271" s="13">
        <f t="shared" si="11"/>
        <v>115</v>
      </c>
      <c r="R271" s="13" t="s">
        <v>32</v>
      </c>
      <c r="S271" s="13" t="s">
        <v>33</v>
      </c>
      <c r="T271" s="22" t="s">
        <v>1516</v>
      </c>
      <c r="U271" s="13">
        <f t="shared" si="9"/>
        <v>118</v>
      </c>
      <c r="V271" s="1">
        <v>3</v>
      </c>
    </row>
    <row r="272" ht="24" spans="1:22">
      <c r="A272" s="13">
        <v>269</v>
      </c>
      <c r="B272" s="13" t="s">
        <v>1470</v>
      </c>
      <c r="C272" s="13" t="s">
        <v>1510</v>
      </c>
      <c r="D272" s="13" t="s">
        <v>1511</v>
      </c>
      <c r="E272" s="13" t="s">
        <v>1512</v>
      </c>
      <c r="F272" s="13" t="s">
        <v>1513</v>
      </c>
      <c r="G272" s="13" t="s">
        <v>1482</v>
      </c>
      <c r="H272" s="13" t="s">
        <v>1517</v>
      </c>
      <c r="I272" s="13" t="s">
        <v>1518</v>
      </c>
      <c r="J272" s="13" t="s">
        <v>30</v>
      </c>
      <c r="K272" s="13" t="s">
        <v>1482</v>
      </c>
      <c r="L272" s="13" t="s">
        <v>1519</v>
      </c>
      <c r="M272" s="13" t="s">
        <v>1158</v>
      </c>
      <c r="N272" s="13">
        <f t="shared" si="10"/>
        <v>47</v>
      </c>
      <c r="O272" s="13" t="s">
        <v>508</v>
      </c>
      <c r="P272" s="13">
        <v>1</v>
      </c>
      <c r="Q272" s="13">
        <f t="shared" si="11"/>
        <v>47</v>
      </c>
      <c r="R272" s="13" t="s">
        <v>32</v>
      </c>
      <c r="S272" s="13" t="s">
        <v>33</v>
      </c>
      <c r="T272" s="22" t="s">
        <v>1520</v>
      </c>
      <c r="U272" s="13">
        <f t="shared" si="9"/>
        <v>50</v>
      </c>
      <c r="V272" s="1">
        <v>3</v>
      </c>
    </row>
    <row r="273" ht="36" spans="1:22">
      <c r="A273" s="13">
        <v>270</v>
      </c>
      <c r="B273" s="13" t="s">
        <v>1470</v>
      </c>
      <c r="C273" s="13" t="s">
        <v>1521</v>
      </c>
      <c r="D273" s="13" t="s">
        <v>1522</v>
      </c>
      <c r="E273" s="13" t="s">
        <v>1523</v>
      </c>
      <c r="F273" s="13" t="s">
        <v>469</v>
      </c>
      <c r="G273" s="13" t="s">
        <v>1482</v>
      </c>
      <c r="H273" s="13" t="s">
        <v>1524</v>
      </c>
      <c r="I273" s="13" t="s">
        <v>1522</v>
      </c>
      <c r="J273" s="13" t="s">
        <v>30</v>
      </c>
      <c r="K273" s="13" t="s">
        <v>1482</v>
      </c>
      <c r="L273" s="13" t="s">
        <v>83</v>
      </c>
      <c r="M273" s="13" t="s">
        <v>156</v>
      </c>
      <c r="N273" s="13">
        <f t="shared" si="10"/>
        <v>175</v>
      </c>
      <c r="O273" s="13" t="s">
        <v>1525</v>
      </c>
      <c r="P273" s="13">
        <v>4</v>
      </c>
      <c r="Q273" s="13">
        <f t="shared" si="11"/>
        <v>175</v>
      </c>
      <c r="R273" s="13" t="s">
        <v>32</v>
      </c>
      <c r="S273" s="13" t="s">
        <v>33</v>
      </c>
      <c r="T273" s="22" t="s">
        <v>1526</v>
      </c>
      <c r="U273" s="13">
        <f t="shared" si="9"/>
        <v>178</v>
      </c>
      <c r="V273" s="1">
        <v>3</v>
      </c>
    </row>
    <row r="274" ht="36" spans="1:22">
      <c r="A274" s="13">
        <v>271</v>
      </c>
      <c r="B274" s="13" t="s">
        <v>1470</v>
      </c>
      <c r="C274" s="13" t="s">
        <v>1527</v>
      </c>
      <c r="D274" s="13" t="s">
        <v>1528</v>
      </c>
      <c r="E274" s="13" t="s">
        <v>1529</v>
      </c>
      <c r="F274" s="13" t="s">
        <v>1434</v>
      </c>
      <c r="G274" s="13" t="s">
        <v>1482</v>
      </c>
      <c r="H274" s="13" t="s">
        <v>1530</v>
      </c>
      <c r="I274" s="13" t="s">
        <v>1531</v>
      </c>
      <c r="J274" s="13" t="s">
        <v>30</v>
      </c>
      <c r="K274" s="13" t="s">
        <v>1482</v>
      </c>
      <c r="L274" s="13" t="s">
        <v>1532</v>
      </c>
      <c r="M274" s="13" t="s">
        <v>1533</v>
      </c>
      <c r="N274" s="13">
        <f t="shared" si="10"/>
        <v>45</v>
      </c>
      <c r="O274" s="13" t="s">
        <v>881</v>
      </c>
      <c r="P274" s="13">
        <v>1</v>
      </c>
      <c r="Q274" s="13">
        <f t="shared" si="11"/>
        <v>45</v>
      </c>
      <c r="R274" s="13" t="s">
        <v>32</v>
      </c>
      <c r="S274" s="13" t="s">
        <v>33</v>
      </c>
      <c r="T274" s="22" t="s">
        <v>1486</v>
      </c>
      <c r="U274" s="13">
        <f t="shared" si="9"/>
        <v>48</v>
      </c>
      <c r="V274" s="1">
        <v>3</v>
      </c>
    </row>
    <row r="275" ht="36" spans="1:22">
      <c r="A275" s="13">
        <v>272</v>
      </c>
      <c r="B275" s="13" t="s">
        <v>1470</v>
      </c>
      <c r="C275" s="13" t="s">
        <v>1534</v>
      </c>
      <c r="D275" s="13" t="s">
        <v>1535</v>
      </c>
      <c r="E275" s="13" t="s">
        <v>1536</v>
      </c>
      <c r="F275" s="13" t="s">
        <v>1537</v>
      </c>
      <c r="G275" s="13" t="s">
        <v>1482</v>
      </c>
      <c r="H275" s="13" t="s">
        <v>1538</v>
      </c>
      <c r="I275" s="13" t="s">
        <v>1535</v>
      </c>
      <c r="J275" s="13" t="s">
        <v>30</v>
      </c>
      <c r="K275" s="13" t="s">
        <v>1482</v>
      </c>
      <c r="L275" s="13">
        <v>2023.05</v>
      </c>
      <c r="M275" s="13" t="s">
        <v>180</v>
      </c>
      <c r="N275" s="13">
        <f t="shared" si="10"/>
        <v>175</v>
      </c>
      <c r="O275" s="13" t="s">
        <v>1525</v>
      </c>
      <c r="P275" s="13">
        <v>4</v>
      </c>
      <c r="Q275" s="13">
        <f t="shared" si="11"/>
        <v>175</v>
      </c>
      <c r="R275" s="13" t="s">
        <v>32</v>
      </c>
      <c r="S275" s="13" t="s">
        <v>33</v>
      </c>
      <c r="T275" s="22" t="s">
        <v>1526</v>
      </c>
      <c r="U275" s="13">
        <f t="shared" si="9"/>
        <v>178</v>
      </c>
      <c r="V275" s="1">
        <v>3</v>
      </c>
    </row>
    <row r="276" ht="36" spans="1:22">
      <c r="A276" s="13">
        <v>273</v>
      </c>
      <c r="B276" s="13" t="s">
        <v>1470</v>
      </c>
      <c r="C276" s="13" t="s">
        <v>1539</v>
      </c>
      <c r="D276" s="13" t="s">
        <v>1540</v>
      </c>
      <c r="E276" s="13" t="s">
        <v>1541</v>
      </c>
      <c r="F276" s="13" t="s">
        <v>469</v>
      </c>
      <c r="G276" s="13" t="s">
        <v>1475</v>
      </c>
      <c r="H276" s="13" t="s">
        <v>1542</v>
      </c>
      <c r="I276" s="13" t="s">
        <v>1543</v>
      </c>
      <c r="J276" s="13" t="s">
        <v>30</v>
      </c>
      <c r="K276" s="13" t="s">
        <v>1475</v>
      </c>
      <c r="L276" s="13" t="s">
        <v>50</v>
      </c>
      <c r="M276" s="13">
        <v>59.8</v>
      </c>
      <c r="N276" s="13">
        <f>O276+P276</f>
        <v>246</v>
      </c>
      <c r="O276" s="13">
        <v>240</v>
      </c>
      <c r="P276" s="13">
        <v>6</v>
      </c>
      <c r="Q276" s="13">
        <f>O276+P276</f>
        <v>246</v>
      </c>
      <c r="R276" s="13" t="s">
        <v>32</v>
      </c>
      <c r="S276" s="13" t="s">
        <v>33</v>
      </c>
      <c r="T276" s="22" t="s">
        <v>1544</v>
      </c>
      <c r="U276" s="13">
        <f t="shared" si="9"/>
        <v>250</v>
      </c>
      <c r="V276" s="1">
        <v>4</v>
      </c>
    </row>
    <row r="277" ht="24" spans="1:22">
      <c r="A277" s="13">
        <v>274</v>
      </c>
      <c r="B277" s="13" t="s">
        <v>1470</v>
      </c>
      <c r="C277" s="13" t="s">
        <v>1545</v>
      </c>
      <c r="D277" s="13" t="s">
        <v>1546</v>
      </c>
      <c r="E277" s="13" t="s">
        <v>1547</v>
      </c>
      <c r="F277" s="13" t="s">
        <v>519</v>
      </c>
      <c r="G277" s="13" t="s">
        <v>1475</v>
      </c>
      <c r="H277" s="13">
        <v>99509</v>
      </c>
      <c r="I277" s="13" t="s">
        <v>1548</v>
      </c>
      <c r="J277" s="13" t="s">
        <v>57</v>
      </c>
      <c r="K277" s="13" t="s">
        <v>1475</v>
      </c>
      <c r="L277" s="13" t="s">
        <v>1549</v>
      </c>
      <c r="M277" s="13">
        <v>68</v>
      </c>
      <c r="N277" s="13">
        <v>1</v>
      </c>
      <c r="O277" s="13">
        <v>0</v>
      </c>
      <c r="P277" s="13">
        <v>1</v>
      </c>
      <c r="Q277" s="13">
        <v>1</v>
      </c>
      <c r="R277" s="13" t="s">
        <v>32</v>
      </c>
      <c r="S277" s="13" t="s">
        <v>33</v>
      </c>
      <c r="T277" s="22" t="s">
        <v>59</v>
      </c>
      <c r="U277" s="30">
        <v>1</v>
      </c>
      <c r="V277" s="1">
        <v>3</v>
      </c>
    </row>
    <row r="278" ht="36" spans="1:22">
      <c r="A278" s="13">
        <v>275</v>
      </c>
      <c r="B278" s="13" t="s">
        <v>1470</v>
      </c>
      <c r="C278" s="13" t="s">
        <v>1550</v>
      </c>
      <c r="D278" s="13" t="s">
        <v>1551</v>
      </c>
      <c r="E278" s="13" t="s">
        <v>1552</v>
      </c>
      <c r="F278" s="13" t="s">
        <v>799</v>
      </c>
      <c r="G278" s="13" t="s">
        <v>1482</v>
      </c>
      <c r="H278" s="13" t="s">
        <v>1553</v>
      </c>
      <c r="I278" s="13" t="s">
        <v>1554</v>
      </c>
      <c r="J278" s="13" t="s">
        <v>30</v>
      </c>
      <c r="K278" s="13" t="s">
        <v>1482</v>
      </c>
      <c r="L278" s="13" t="s">
        <v>1555</v>
      </c>
      <c r="M278" s="13" t="s">
        <v>268</v>
      </c>
      <c r="N278" s="13">
        <f>P278+O278</f>
        <v>115</v>
      </c>
      <c r="O278" s="13" t="s">
        <v>1515</v>
      </c>
      <c r="P278" s="13">
        <v>2</v>
      </c>
      <c r="Q278" s="13">
        <f>N278</f>
        <v>115</v>
      </c>
      <c r="R278" s="13" t="s">
        <v>32</v>
      </c>
      <c r="S278" s="13" t="s">
        <v>33</v>
      </c>
      <c r="T278" s="22" t="s">
        <v>1516</v>
      </c>
      <c r="U278" s="13">
        <f>N278+V278</f>
        <v>118</v>
      </c>
      <c r="V278" s="1">
        <v>3</v>
      </c>
    </row>
    <row r="279" s="2" customFormat="1" ht="48" spans="1:22">
      <c r="A279" s="13">
        <v>276</v>
      </c>
      <c r="B279" s="13" t="s">
        <v>1470</v>
      </c>
      <c r="C279" s="13" t="s">
        <v>1556</v>
      </c>
      <c r="D279" s="13" t="s">
        <v>1557</v>
      </c>
      <c r="E279" s="13" t="s">
        <v>1558</v>
      </c>
      <c r="F279" s="13" t="s">
        <v>469</v>
      </c>
      <c r="G279" s="13" t="s">
        <v>1475</v>
      </c>
      <c r="H279" s="13" t="s">
        <v>1559</v>
      </c>
      <c r="I279" s="13" t="s">
        <v>1560</v>
      </c>
      <c r="J279" s="13" t="s">
        <v>901</v>
      </c>
      <c r="K279" s="13" t="s">
        <v>1475</v>
      </c>
      <c r="L279" s="13" t="s">
        <v>50</v>
      </c>
      <c r="M279" s="13">
        <v>56</v>
      </c>
      <c r="N279" s="13">
        <f>O279+P279</f>
        <v>70</v>
      </c>
      <c r="O279" s="13">
        <v>68</v>
      </c>
      <c r="P279" s="13">
        <v>2</v>
      </c>
      <c r="Q279" s="13">
        <f>O279+P279</f>
        <v>70</v>
      </c>
      <c r="R279" s="13" t="s">
        <v>32</v>
      </c>
      <c r="S279" s="13" t="s">
        <v>33</v>
      </c>
      <c r="T279" s="22" t="s">
        <v>1561</v>
      </c>
      <c r="U279" s="13">
        <f>N279+V279</f>
        <v>74</v>
      </c>
      <c r="V279" s="1">
        <v>4</v>
      </c>
    </row>
    <row r="280" ht="36" spans="1:22">
      <c r="A280" s="13">
        <v>277</v>
      </c>
      <c r="B280" s="13" t="s">
        <v>1470</v>
      </c>
      <c r="C280" s="13" t="s">
        <v>1562</v>
      </c>
      <c r="D280" s="13" t="s">
        <v>1563</v>
      </c>
      <c r="E280" s="13" t="s">
        <v>1564</v>
      </c>
      <c r="F280" s="13" t="s">
        <v>469</v>
      </c>
      <c r="G280" s="13" t="s">
        <v>1475</v>
      </c>
      <c r="H280" s="13" t="s">
        <v>1565</v>
      </c>
      <c r="I280" s="13" t="s">
        <v>1566</v>
      </c>
      <c r="J280" s="13" t="s">
        <v>30</v>
      </c>
      <c r="K280" s="13" t="s">
        <v>1475</v>
      </c>
      <c r="L280" s="13" t="s">
        <v>74</v>
      </c>
      <c r="M280" s="13">
        <v>58.2</v>
      </c>
      <c r="N280" s="13">
        <f>O280+P280</f>
        <v>86</v>
      </c>
      <c r="O280" s="13">
        <v>84</v>
      </c>
      <c r="P280" s="13">
        <v>2</v>
      </c>
      <c r="Q280" s="13">
        <f>O280+P280</f>
        <v>86</v>
      </c>
      <c r="R280" s="13" t="s">
        <v>32</v>
      </c>
      <c r="S280" s="13" t="s">
        <v>33</v>
      </c>
      <c r="T280" s="22" t="s">
        <v>1567</v>
      </c>
      <c r="U280" s="13">
        <f>N280+V280</f>
        <v>90</v>
      </c>
      <c r="V280" s="1">
        <v>4</v>
      </c>
    </row>
    <row r="281" ht="24" spans="1:22">
      <c r="A281" s="13">
        <v>278</v>
      </c>
      <c r="B281" s="13" t="s">
        <v>1470</v>
      </c>
      <c r="C281" s="13" t="s">
        <v>1568</v>
      </c>
      <c r="D281" s="13" t="s">
        <v>1569</v>
      </c>
      <c r="E281" s="13" t="s">
        <v>1570</v>
      </c>
      <c r="F281" s="13" t="s">
        <v>1474</v>
      </c>
      <c r="G281" s="13" t="s">
        <v>1475</v>
      </c>
      <c r="H281" s="13" t="s">
        <v>1571</v>
      </c>
      <c r="I281" s="13" t="s">
        <v>1572</v>
      </c>
      <c r="J281" s="13" t="s">
        <v>30</v>
      </c>
      <c r="K281" s="13" t="s">
        <v>1475</v>
      </c>
      <c r="L281" s="13" t="s">
        <v>41</v>
      </c>
      <c r="M281" s="13">
        <v>58</v>
      </c>
      <c r="N281" s="13">
        <f>O281+P281</f>
        <v>86</v>
      </c>
      <c r="O281" s="13">
        <v>84</v>
      </c>
      <c r="P281" s="13">
        <v>2</v>
      </c>
      <c r="Q281" s="13">
        <f>O281+P281</f>
        <v>86</v>
      </c>
      <c r="R281" s="13" t="s">
        <v>32</v>
      </c>
      <c r="S281" s="13" t="s">
        <v>33</v>
      </c>
      <c r="T281" s="22" t="s">
        <v>1567</v>
      </c>
      <c r="U281" s="13">
        <f>N281+V281</f>
        <v>89</v>
      </c>
      <c r="V281" s="1">
        <v>3</v>
      </c>
    </row>
    <row r="282" ht="36" spans="1:22">
      <c r="A282" s="13">
        <v>279</v>
      </c>
      <c r="B282" s="13" t="s">
        <v>1470</v>
      </c>
      <c r="C282" s="13" t="s">
        <v>1573</v>
      </c>
      <c r="D282" s="13" t="s">
        <v>1574</v>
      </c>
      <c r="E282" s="13" t="s">
        <v>1575</v>
      </c>
      <c r="F282" s="13" t="s">
        <v>1576</v>
      </c>
      <c r="G282" s="13" t="s">
        <v>1475</v>
      </c>
      <c r="H282" s="13" t="s">
        <v>1577</v>
      </c>
      <c r="I282" s="13" t="s">
        <v>1578</v>
      </c>
      <c r="J282" s="13" t="s">
        <v>30</v>
      </c>
      <c r="K282" s="13" t="s">
        <v>1475</v>
      </c>
      <c r="L282" s="13" t="s">
        <v>41</v>
      </c>
      <c r="M282" s="13">
        <v>68</v>
      </c>
      <c r="N282" s="13">
        <f>O282+P282</f>
        <v>70</v>
      </c>
      <c r="O282" s="13">
        <v>68</v>
      </c>
      <c r="P282" s="13">
        <v>2</v>
      </c>
      <c r="Q282" s="13">
        <f>O282+P282</f>
        <v>70</v>
      </c>
      <c r="R282" s="13" t="s">
        <v>32</v>
      </c>
      <c r="S282" s="13" t="s">
        <v>33</v>
      </c>
      <c r="T282" s="22" t="s">
        <v>1561</v>
      </c>
      <c r="U282" s="13">
        <f>N282+V282</f>
        <v>73</v>
      </c>
      <c r="V282" s="1">
        <v>3</v>
      </c>
    </row>
    <row r="283" ht="36" spans="1:22">
      <c r="A283" s="13">
        <v>280</v>
      </c>
      <c r="B283" s="14" t="s">
        <v>1470</v>
      </c>
      <c r="C283" s="15" t="s">
        <v>1579</v>
      </c>
      <c r="D283" s="15" t="s">
        <v>1580</v>
      </c>
      <c r="E283" s="15" t="s">
        <v>1581</v>
      </c>
      <c r="F283" s="15" t="s">
        <v>469</v>
      </c>
      <c r="G283" s="15" t="s">
        <v>1475</v>
      </c>
      <c r="H283" s="15" t="s">
        <v>1582</v>
      </c>
      <c r="I283" s="15" t="s">
        <v>1583</v>
      </c>
      <c r="J283" s="15" t="s">
        <v>30</v>
      </c>
      <c r="K283" s="15" t="s">
        <v>1475</v>
      </c>
      <c r="L283" s="15" t="s">
        <v>50</v>
      </c>
      <c r="M283" s="38">
        <v>48</v>
      </c>
      <c r="N283" s="38">
        <v>174</v>
      </c>
      <c r="O283" s="38">
        <v>174</v>
      </c>
      <c r="P283" s="39">
        <v>2</v>
      </c>
      <c r="Q283" s="38">
        <f>SUM(O283:P283)</f>
        <v>176</v>
      </c>
      <c r="R283" s="15" t="s">
        <v>32</v>
      </c>
      <c r="S283" s="15" t="s">
        <v>33</v>
      </c>
      <c r="T283" s="23" t="s">
        <v>1478</v>
      </c>
      <c r="U283" s="15">
        <v>176</v>
      </c>
      <c r="V283" s="1">
        <v>3</v>
      </c>
    </row>
    <row r="284" ht="36" spans="1:22">
      <c r="A284" s="13">
        <v>281</v>
      </c>
      <c r="B284" s="13" t="s">
        <v>1470</v>
      </c>
      <c r="C284" s="13" t="s">
        <v>1584</v>
      </c>
      <c r="D284" s="13" t="s">
        <v>1585</v>
      </c>
      <c r="E284" s="13" t="s">
        <v>1564</v>
      </c>
      <c r="F284" s="13" t="s">
        <v>469</v>
      </c>
      <c r="G284" s="13" t="s">
        <v>1475</v>
      </c>
      <c r="H284" s="13" t="s">
        <v>1586</v>
      </c>
      <c r="I284" s="13" t="s">
        <v>1580</v>
      </c>
      <c r="J284" s="13" t="s">
        <v>30</v>
      </c>
      <c r="K284" s="13" t="s">
        <v>1475</v>
      </c>
      <c r="L284" s="13" t="s">
        <v>74</v>
      </c>
      <c r="M284" s="13">
        <v>58.2</v>
      </c>
      <c r="N284" s="13">
        <f>O284+P284</f>
        <v>52</v>
      </c>
      <c r="O284" s="13">
        <v>51</v>
      </c>
      <c r="P284" s="13">
        <v>1</v>
      </c>
      <c r="Q284" s="13">
        <f>O284+P284</f>
        <v>52</v>
      </c>
      <c r="R284" s="13" t="s">
        <v>32</v>
      </c>
      <c r="S284" s="13" t="s">
        <v>33</v>
      </c>
      <c r="T284" s="22" t="s">
        <v>1491</v>
      </c>
      <c r="U284" s="13">
        <f t="shared" ref="U284:U290" si="12">N284+V284</f>
        <v>55</v>
      </c>
      <c r="V284" s="1">
        <v>3</v>
      </c>
    </row>
    <row r="285" ht="24" spans="1:22">
      <c r="A285" s="13">
        <v>282</v>
      </c>
      <c r="B285" s="13" t="s">
        <v>1470</v>
      </c>
      <c r="C285" s="13" t="s">
        <v>1587</v>
      </c>
      <c r="D285" s="13" t="s">
        <v>1588</v>
      </c>
      <c r="E285" s="13" t="s">
        <v>1589</v>
      </c>
      <c r="F285" s="13" t="s">
        <v>1474</v>
      </c>
      <c r="G285" s="13" t="s">
        <v>1475</v>
      </c>
      <c r="H285" s="13" t="s">
        <v>1590</v>
      </c>
      <c r="I285" s="13" t="s">
        <v>1591</v>
      </c>
      <c r="J285" s="13" t="s">
        <v>30</v>
      </c>
      <c r="K285" s="13" t="s">
        <v>1475</v>
      </c>
      <c r="L285" s="13" t="s">
        <v>41</v>
      </c>
      <c r="M285" s="13">
        <v>58</v>
      </c>
      <c r="N285" s="13">
        <f>O285+P285</f>
        <v>203</v>
      </c>
      <c r="O285" s="13">
        <v>199</v>
      </c>
      <c r="P285" s="13">
        <v>4</v>
      </c>
      <c r="Q285" s="13">
        <f>O285+P285</f>
        <v>203</v>
      </c>
      <c r="R285" s="13" t="s">
        <v>32</v>
      </c>
      <c r="S285" s="13" t="s">
        <v>33</v>
      </c>
      <c r="T285" s="22" t="s">
        <v>1592</v>
      </c>
      <c r="U285" s="13">
        <f t="shared" si="12"/>
        <v>206</v>
      </c>
      <c r="V285" s="1">
        <v>3</v>
      </c>
    </row>
    <row r="286" ht="24" spans="1:22">
      <c r="A286" s="13">
        <v>283</v>
      </c>
      <c r="B286" s="13" t="s">
        <v>1470</v>
      </c>
      <c r="C286" s="13" t="s">
        <v>1593</v>
      </c>
      <c r="D286" s="13" t="s">
        <v>1594</v>
      </c>
      <c r="E286" s="13" t="s">
        <v>1595</v>
      </c>
      <c r="F286" s="13" t="s">
        <v>1596</v>
      </c>
      <c r="G286" s="13" t="s">
        <v>1475</v>
      </c>
      <c r="H286" s="13" t="s">
        <v>1597</v>
      </c>
      <c r="I286" s="13" t="s">
        <v>914</v>
      </c>
      <c r="J286" s="13" t="s">
        <v>30</v>
      </c>
      <c r="K286" s="13" t="s">
        <v>1475</v>
      </c>
      <c r="L286" s="13" t="s">
        <v>41</v>
      </c>
      <c r="M286" s="13">
        <v>58.8</v>
      </c>
      <c r="N286" s="13">
        <f>O286+P286</f>
        <v>36</v>
      </c>
      <c r="O286" s="13">
        <v>35</v>
      </c>
      <c r="P286" s="13">
        <v>1</v>
      </c>
      <c r="Q286" s="13">
        <f>O286+P286</f>
        <v>36</v>
      </c>
      <c r="R286" s="13" t="s">
        <v>32</v>
      </c>
      <c r="S286" s="13" t="s">
        <v>33</v>
      </c>
      <c r="T286" s="22" t="s">
        <v>1598</v>
      </c>
      <c r="U286" s="13">
        <f t="shared" si="12"/>
        <v>39</v>
      </c>
      <c r="V286" s="1">
        <v>3</v>
      </c>
    </row>
    <row r="287" ht="40.5" customHeight="1" spans="1:22">
      <c r="A287" s="13">
        <v>284</v>
      </c>
      <c r="B287" s="13" t="s">
        <v>1470</v>
      </c>
      <c r="C287" s="13" t="s">
        <v>1599</v>
      </c>
      <c r="D287" s="13" t="s">
        <v>1600</v>
      </c>
      <c r="E287" s="13" t="s">
        <v>1601</v>
      </c>
      <c r="F287" s="13" t="s">
        <v>469</v>
      </c>
      <c r="G287" s="13" t="s">
        <v>1475</v>
      </c>
      <c r="H287" s="13" t="s">
        <v>1602</v>
      </c>
      <c r="I287" s="13" t="s">
        <v>1603</v>
      </c>
      <c r="J287" s="13" t="s">
        <v>30</v>
      </c>
      <c r="K287" s="13" t="s">
        <v>1475</v>
      </c>
      <c r="L287" s="13" t="s">
        <v>50</v>
      </c>
      <c r="M287" s="13">
        <v>58</v>
      </c>
      <c r="N287" s="13">
        <f>O287+P287</f>
        <v>122</v>
      </c>
      <c r="O287" s="13">
        <v>119</v>
      </c>
      <c r="P287" s="13">
        <v>3</v>
      </c>
      <c r="Q287" s="13">
        <f>O287+P287</f>
        <v>122</v>
      </c>
      <c r="R287" s="13" t="s">
        <v>32</v>
      </c>
      <c r="S287" s="13" t="s">
        <v>33</v>
      </c>
      <c r="T287" s="22" t="s">
        <v>1604</v>
      </c>
      <c r="U287" s="13">
        <f t="shared" si="12"/>
        <v>126</v>
      </c>
      <c r="V287" s="1">
        <v>4</v>
      </c>
    </row>
    <row r="288" ht="36" spans="1:22">
      <c r="A288" s="13">
        <v>285</v>
      </c>
      <c r="B288" s="13" t="s">
        <v>1470</v>
      </c>
      <c r="C288" s="13" t="s">
        <v>1605</v>
      </c>
      <c r="D288" s="13" t="s">
        <v>1606</v>
      </c>
      <c r="E288" s="13" t="s">
        <v>1607</v>
      </c>
      <c r="F288" s="13" t="s">
        <v>469</v>
      </c>
      <c r="G288" s="13" t="s">
        <v>1482</v>
      </c>
      <c r="H288" s="13" t="s">
        <v>1608</v>
      </c>
      <c r="I288" s="13" t="s">
        <v>777</v>
      </c>
      <c r="J288" s="13" t="s">
        <v>30</v>
      </c>
      <c r="K288" s="13" t="s">
        <v>1482</v>
      </c>
      <c r="L288" s="13" t="s">
        <v>1609</v>
      </c>
      <c r="M288" s="13" t="s">
        <v>1610</v>
      </c>
      <c r="N288" s="13">
        <f>P288+O288</f>
        <v>36</v>
      </c>
      <c r="O288" s="13" t="s">
        <v>626</v>
      </c>
      <c r="P288" s="13">
        <v>1</v>
      </c>
      <c r="Q288" s="13">
        <f>N288</f>
        <v>36</v>
      </c>
      <c r="R288" s="13" t="s">
        <v>32</v>
      </c>
      <c r="S288" s="13" t="s">
        <v>33</v>
      </c>
      <c r="T288" s="22" t="s">
        <v>1509</v>
      </c>
      <c r="U288" s="13">
        <f t="shared" si="12"/>
        <v>39</v>
      </c>
      <c r="V288" s="1">
        <v>3</v>
      </c>
    </row>
    <row r="289" ht="24" spans="1:22">
      <c r="A289" s="13">
        <v>286</v>
      </c>
      <c r="B289" s="13" t="s">
        <v>1470</v>
      </c>
      <c r="C289" s="43" t="s">
        <v>1611</v>
      </c>
      <c r="D289" s="13" t="s">
        <v>1612</v>
      </c>
      <c r="E289" s="13" t="s">
        <v>1613</v>
      </c>
      <c r="F289" s="13" t="s">
        <v>519</v>
      </c>
      <c r="G289" s="13" t="s">
        <v>1482</v>
      </c>
      <c r="H289" s="13" t="s">
        <v>1614</v>
      </c>
      <c r="I289" s="13" t="s">
        <v>1615</v>
      </c>
      <c r="J289" s="13" t="s">
        <v>30</v>
      </c>
      <c r="K289" s="13" t="s">
        <v>1482</v>
      </c>
      <c r="L289" s="13" t="s">
        <v>50</v>
      </c>
      <c r="M289" s="13">
        <v>29.8</v>
      </c>
      <c r="N289" s="13">
        <f>P289+O289</f>
        <v>47</v>
      </c>
      <c r="O289" s="13" t="s">
        <v>508</v>
      </c>
      <c r="P289" s="13">
        <v>1</v>
      </c>
      <c r="Q289" s="13">
        <f>N289</f>
        <v>47</v>
      </c>
      <c r="R289" s="13" t="s">
        <v>32</v>
      </c>
      <c r="S289" s="13" t="s">
        <v>33</v>
      </c>
      <c r="T289" s="22" t="s">
        <v>1520</v>
      </c>
      <c r="U289" s="13">
        <f t="shared" si="12"/>
        <v>50</v>
      </c>
      <c r="V289" s="1">
        <v>3</v>
      </c>
    </row>
    <row r="290" ht="24" spans="1:22">
      <c r="A290" s="13">
        <v>287</v>
      </c>
      <c r="B290" s="13" t="s">
        <v>1470</v>
      </c>
      <c r="C290" s="13" t="s">
        <v>1616</v>
      </c>
      <c r="D290" s="13" t="s">
        <v>1617</v>
      </c>
      <c r="E290" s="13" t="s">
        <v>1618</v>
      </c>
      <c r="F290" s="13" t="s">
        <v>569</v>
      </c>
      <c r="G290" s="13" t="s">
        <v>1482</v>
      </c>
      <c r="H290" s="13" t="s">
        <v>1619</v>
      </c>
      <c r="I290" s="13" t="s">
        <v>1617</v>
      </c>
      <c r="J290" s="13" t="s">
        <v>30</v>
      </c>
      <c r="K290" s="13" t="s">
        <v>1482</v>
      </c>
      <c r="L290" s="13" t="s">
        <v>83</v>
      </c>
      <c r="M290" s="13" t="s">
        <v>600</v>
      </c>
      <c r="N290" s="13">
        <f>P290+O290</f>
        <v>47</v>
      </c>
      <c r="O290" s="13" t="s">
        <v>508</v>
      </c>
      <c r="P290" s="13">
        <v>1</v>
      </c>
      <c r="Q290" s="13">
        <f>N290</f>
        <v>47</v>
      </c>
      <c r="R290" s="13" t="s">
        <v>32</v>
      </c>
      <c r="S290" s="13" t="s">
        <v>33</v>
      </c>
      <c r="T290" s="22" t="s">
        <v>1520</v>
      </c>
      <c r="U290" s="13">
        <f t="shared" si="12"/>
        <v>50</v>
      </c>
      <c r="V290" s="1">
        <v>3</v>
      </c>
    </row>
    <row r="291" ht="60" spans="1:22">
      <c r="A291" s="13">
        <v>288</v>
      </c>
      <c r="B291" s="14" t="s">
        <v>1470</v>
      </c>
      <c r="C291" s="14" t="s">
        <v>1620</v>
      </c>
      <c r="D291" s="14" t="s">
        <v>1621</v>
      </c>
      <c r="E291" s="14" t="s">
        <v>1622</v>
      </c>
      <c r="F291" s="14" t="s">
        <v>469</v>
      </c>
      <c r="G291" s="14" t="s">
        <v>1482</v>
      </c>
      <c r="H291" s="14" t="s">
        <v>1623</v>
      </c>
      <c r="I291" s="14" t="s">
        <v>1624</v>
      </c>
      <c r="J291" s="14" t="s">
        <v>30</v>
      </c>
      <c r="K291" s="14" t="s">
        <v>1482</v>
      </c>
      <c r="L291" s="14" t="s">
        <v>83</v>
      </c>
      <c r="M291" s="14" t="s">
        <v>1485</v>
      </c>
      <c r="N291" s="14">
        <v>36</v>
      </c>
      <c r="O291" s="14">
        <v>36</v>
      </c>
      <c r="P291" s="14">
        <v>1</v>
      </c>
      <c r="Q291" s="38">
        <f>SUM(O291:P291)</f>
        <v>37</v>
      </c>
      <c r="R291" s="14" t="s">
        <v>32</v>
      </c>
      <c r="S291" s="14" t="s">
        <v>33</v>
      </c>
      <c r="T291" s="31" t="s">
        <v>1625</v>
      </c>
      <c r="U291" s="25">
        <v>37</v>
      </c>
      <c r="V291" s="1">
        <v>3</v>
      </c>
    </row>
    <row r="292" ht="36" spans="1:21">
      <c r="A292" s="13">
        <v>289</v>
      </c>
      <c r="B292" s="13" t="s">
        <v>1470</v>
      </c>
      <c r="C292" s="13" t="s">
        <v>1620</v>
      </c>
      <c r="D292" s="13" t="s">
        <v>1621</v>
      </c>
      <c r="E292" s="13" t="s">
        <v>1622</v>
      </c>
      <c r="F292" s="13" t="s">
        <v>469</v>
      </c>
      <c r="G292" s="13" t="s">
        <v>1482</v>
      </c>
      <c r="H292" s="13" t="s">
        <v>1626</v>
      </c>
      <c r="I292" s="13" t="s">
        <v>1627</v>
      </c>
      <c r="J292" s="13" t="s">
        <v>30</v>
      </c>
      <c r="K292" s="13" t="s">
        <v>1482</v>
      </c>
      <c r="L292" s="13" t="s">
        <v>83</v>
      </c>
      <c r="M292" s="13" t="s">
        <v>1485</v>
      </c>
      <c r="N292" s="13">
        <f>P292+O292</f>
        <v>45</v>
      </c>
      <c r="O292" s="13" t="s">
        <v>881</v>
      </c>
      <c r="P292" s="13">
        <v>1</v>
      </c>
      <c r="Q292" s="13">
        <f>N292</f>
        <v>45</v>
      </c>
      <c r="R292" s="13" t="s">
        <v>32</v>
      </c>
      <c r="S292" s="13" t="s">
        <v>33</v>
      </c>
      <c r="T292" s="22" t="s">
        <v>1486</v>
      </c>
      <c r="U292" s="13">
        <f t="shared" ref="U292:U299" si="13">N292+V292</f>
        <v>45</v>
      </c>
    </row>
    <row r="293" ht="60" spans="1:21">
      <c r="A293" s="13">
        <v>290</v>
      </c>
      <c r="B293" s="13" t="s">
        <v>1470</v>
      </c>
      <c r="C293" s="13" t="s">
        <v>1628</v>
      </c>
      <c r="D293" s="13" t="s">
        <v>1629</v>
      </c>
      <c r="E293" s="13" t="s">
        <v>1630</v>
      </c>
      <c r="F293" s="13" t="s">
        <v>697</v>
      </c>
      <c r="G293" s="13" t="s">
        <v>1631</v>
      </c>
      <c r="H293" s="13" t="s">
        <v>1632</v>
      </c>
      <c r="I293" s="13" t="s">
        <v>973</v>
      </c>
      <c r="J293" s="13" t="s">
        <v>901</v>
      </c>
      <c r="K293" s="13" t="s">
        <v>1631</v>
      </c>
      <c r="L293" s="13" t="s">
        <v>1633</v>
      </c>
      <c r="M293" s="13">
        <v>68</v>
      </c>
      <c r="N293" s="13">
        <f>O293+P293</f>
        <v>437</v>
      </c>
      <c r="O293" s="13">
        <v>427</v>
      </c>
      <c r="P293" s="13">
        <v>10</v>
      </c>
      <c r="Q293" s="13">
        <f>O293+P293</f>
        <v>437</v>
      </c>
      <c r="R293" s="13" t="s">
        <v>32</v>
      </c>
      <c r="S293" s="13" t="s">
        <v>33</v>
      </c>
      <c r="T293" s="22" t="s">
        <v>1634</v>
      </c>
      <c r="U293" s="13">
        <f t="shared" si="13"/>
        <v>437</v>
      </c>
    </row>
    <row r="294" s="4" customFormat="1" ht="36" spans="1:21">
      <c r="A294" s="13">
        <v>291</v>
      </c>
      <c r="B294" s="13" t="s">
        <v>1470</v>
      </c>
      <c r="C294" s="13" t="s">
        <v>1635</v>
      </c>
      <c r="D294" s="13" t="s">
        <v>1636</v>
      </c>
      <c r="E294" s="13" t="s">
        <v>1637</v>
      </c>
      <c r="F294" s="13" t="s">
        <v>469</v>
      </c>
      <c r="G294" s="13" t="s">
        <v>1482</v>
      </c>
      <c r="H294" s="13" t="s">
        <v>1638</v>
      </c>
      <c r="I294" s="13" t="s">
        <v>1639</v>
      </c>
      <c r="J294" s="13" t="s">
        <v>30</v>
      </c>
      <c r="K294" s="13" t="s">
        <v>1482</v>
      </c>
      <c r="L294" s="13" t="s">
        <v>1640</v>
      </c>
      <c r="M294" s="13" t="s">
        <v>958</v>
      </c>
      <c r="N294" s="13">
        <f>P294+O294</f>
        <v>45</v>
      </c>
      <c r="O294" s="13" t="s">
        <v>881</v>
      </c>
      <c r="P294" s="13">
        <v>1</v>
      </c>
      <c r="Q294" s="13">
        <f>N294</f>
        <v>45</v>
      </c>
      <c r="R294" s="13" t="s">
        <v>32</v>
      </c>
      <c r="S294" s="13" t="s">
        <v>33</v>
      </c>
      <c r="T294" s="22" t="s">
        <v>1486</v>
      </c>
      <c r="U294" s="13">
        <f t="shared" si="13"/>
        <v>45</v>
      </c>
    </row>
    <row r="295" s="4" customFormat="1" ht="48" spans="1:21">
      <c r="A295" s="13">
        <v>292</v>
      </c>
      <c r="B295" s="13" t="s">
        <v>1470</v>
      </c>
      <c r="C295" s="13" t="s">
        <v>1641</v>
      </c>
      <c r="D295" s="13" t="s">
        <v>1642</v>
      </c>
      <c r="E295" s="13" t="s">
        <v>1643</v>
      </c>
      <c r="F295" s="13" t="s">
        <v>469</v>
      </c>
      <c r="G295" s="13" t="s">
        <v>1475</v>
      </c>
      <c r="H295" s="13" t="s">
        <v>1644</v>
      </c>
      <c r="I295" s="13" t="s">
        <v>1645</v>
      </c>
      <c r="J295" s="13" t="s">
        <v>30</v>
      </c>
      <c r="K295" s="13" t="s">
        <v>1475</v>
      </c>
      <c r="L295" s="13" t="s">
        <v>50</v>
      </c>
      <c r="M295" s="13">
        <v>58</v>
      </c>
      <c r="N295" s="13">
        <f>O295+P295</f>
        <v>117</v>
      </c>
      <c r="O295" s="13">
        <v>115</v>
      </c>
      <c r="P295" s="13">
        <v>2</v>
      </c>
      <c r="Q295" s="13">
        <f>O295+P295</f>
        <v>117</v>
      </c>
      <c r="R295" s="13" t="s">
        <v>32</v>
      </c>
      <c r="S295" s="13" t="s">
        <v>33</v>
      </c>
      <c r="T295" s="22" t="s">
        <v>1646</v>
      </c>
      <c r="U295" s="13">
        <f t="shared" si="13"/>
        <v>117</v>
      </c>
    </row>
    <row r="296" s="4" customFormat="1" ht="36" spans="1:21">
      <c r="A296" s="13">
        <v>293</v>
      </c>
      <c r="B296" s="13" t="s">
        <v>1470</v>
      </c>
      <c r="C296" s="13" t="s">
        <v>1647</v>
      </c>
      <c r="D296" s="13" t="s">
        <v>1648</v>
      </c>
      <c r="E296" s="13" t="s">
        <v>1649</v>
      </c>
      <c r="F296" s="13" t="s">
        <v>469</v>
      </c>
      <c r="G296" s="13" t="s">
        <v>1482</v>
      </c>
      <c r="H296" s="13" t="s">
        <v>1650</v>
      </c>
      <c r="I296" s="13" t="s">
        <v>1651</v>
      </c>
      <c r="J296" s="13" t="s">
        <v>30</v>
      </c>
      <c r="K296" s="13" t="s">
        <v>1482</v>
      </c>
      <c r="L296" s="13" t="s">
        <v>50</v>
      </c>
      <c r="M296" s="13" t="s">
        <v>180</v>
      </c>
      <c r="N296" s="13">
        <f>P296+O296</f>
        <v>115</v>
      </c>
      <c r="O296" s="13" t="s">
        <v>1515</v>
      </c>
      <c r="P296" s="13">
        <v>2</v>
      </c>
      <c r="Q296" s="13">
        <f>N296</f>
        <v>115</v>
      </c>
      <c r="R296" s="13" t="s">
        <v>32</v>
      </c>
      <c r="S296" s="13" t="s">
        <v>33</v>
      </c>
      <c r="T296" s="22" t="s">
        <v>1516</v>
      </c>
      <c r="U296" s="13">
        <f t="shared" si="13"/>
        <v>115</v>
      </c>
    </row>
    <row r="297" s="4" customFormat="1" ht="36" spans="1:21">
      <c r="A297" s="13">
        <v>294</v>
      </c>
      <c r="B297" s="13" t="s">
        <v>1470</v>
      </c>
      <c r="C297" s="13" t="s">
        <v>1652</v>
      </c>
      <c r="D297" s="13" t="s">
        <v>1653</v>
      </c>
      <c r="E297" s="13" t="s">
        <v>1654</v>
      </c>
      <c r="F297" s="13" t="s">
        <v>1434</v>
      </c>
      <c r="G297" s="13" t="s">
        <v>1482</v>
      </c>
      <c r="H297" s="13" t="s">
        <v>1655</v>
      </c>
      <c r="I297" s="13" t="s">
        <v>1656</v>
      </c>
      <c r="J297" s="13" t="s">
        <v>30</v>
      </c>
      <c r="K297" s="13" t="s">
        <v>1482</v>
      </c>
      <c r="L297" s="13" t="s">
        <v>1657</v>
      </c>
      <c r="M297" s="13" t="s">
        <v>253</v>
      </c>
      <c r="N297" s="13">
        <f>P297+O297</f>
        <v>48</v>
      </c>
      <c r="O297" s="13" t="s">
        <v>627</v>
      </c>
      <c r="P297" s="13">
        <v>1</v>
      </c>
      <c r="Q297" s="13">
        <f>N297</f>
        <v>48</v>
      </c>
      <c r="R297" s="13" t="s">
        <v>32</v>
      </c>
      <c r="S297" s="13" t="s">
        <v>33</v>
      </c>
      <c r="T297" s="22" t="s">
        <v>1658</v>
      </c>
      <c r="U297" s="13">
        <f t="shared" si="13"/>
        <v>48</v>
      </c>
    </row>
    <row r="298" s="4" customFormat="1" ht="48" spans="1:21">
      <c r="A298" s="13">
        <v>295</v>
      </c>
      <c r="B298" s="13" t="s">
        <v>1470</v>
      </c>
      <c r="C298" s="13" t="s">
        <v>1659</v>
      </c>
      <c r="D298" s="13" t="s">
        <v>1660</v>
      </c>
      <c r="E298" s="13" t="s">
        <v>1661</v>
      </c>
      <c r="F298" s="13" t="s">
        <v>469</v>
      </c>
      <c r="G298" s="13" t="s">
        <v>1475</v>
      </c>
      <c r="H298" s="13" t="s">
        <v>1662</v>
      </c>
      <c r="I298" s="13" t="s">
        <v>1663</v>
      </c>
      <c r="J298" s="13" t="s">
        <v>30</v>
      </c>
      <c r="K298" s="13" t="s">
        <v>1475</v>
      </c>
      <c r="L298" s="13" t="s">
        <v>50</v>
      </c>
      <c r="M298" s="13">
        <v>62</v>
      </c>
      <c r="N298" s="13">
        <f>O298+P298</f>
        <v>257</v>
      </c>
      <c r="O298" s="13">
        <v>252</v>
      </c>
      <c r="P298" s="13">
        <v>5</v>
      </c>
      <c r="Q298" s="13">
        <f>O298+P298</f>
        <v>257</v>
      </c>
      <c r="R298" s="13" t="s">
        <v>32</v>
      </c>
      <c r="S298" s="13" t="s">
        <v>33</v>
      </c>
      <c r="T298" s="22" t="s">
        <v>1664</v>
      </c>
      <c r="U298" s="13">
        <f t="shared" si="13"/>
        <v>257</v>
      </c>
    </row>
    <row r="299" s="4" customFormat="1" ht="60" spans="1:21">
      <c r="A299" s="13">
        <v>296</v>
      </c>
      <c r="B299" s="13" t="s">
        <v>1470</v>
      </c>
      <c r="C299" s="13" t="s">
        <v>1665</v>
      </c>
      <c r="D299" s="13" t="s">
        <v>1666</v>
      </c>
      <c r="E299" s="13" t="s">
        <v>1667</v>
      </c>
      <c r="F299" s="13" t="s">
        <v>1668</v>
      </c>
      <c r="G299" s="13" t="s">
        <v>1631</v>
      </c>
      <c r="H299" s="13" t="s">
        <v>1669</v>
      </c>
      <c r="I299" s="13" t="s">
        <v>945</v>
      </c>
      <c r="J299" s="13" t="s">
        <v>832</v>
      </c>
      <c r="K299" s="13" t="s">
        <v>1631</v>
      </c>
      <c r="L299" s="13" t="s">
        <v>1670</v>
      </c>
      <c r="M299" s="13">
        <v>58</v>
      </c>
      <c r="N299" s="13">
        <f>O299+P299</f>
        <v>390</v>
      </c>
      <c r="O299" s="13">
        <v>382</v>
      </c>
      <c r="P299" s="13">
        <v>8</v>
      </c>
      <c r="Q299" s="13">
        <f>O299+P299</f>
        <v>390</v>
      </c>
      <c r="R299" s="13" t="s">
        <v>32</v>
      </c>
      <c r="S299" s="13" t="s">
        <v>33</v>
      </c>
      <c r="T299" s="22" t="s">
        <v>1671</v>
      </c>
      <c r="U299" s="13">
        <f t="shared" si="13"/>
        <v>390</v>
      </c>
    </row>
    <row r="300" s="4" customFormat="1" ht="36" spans="1:21">
      <c r="A300" s="13">
        <v>297</v>
      </c>
      <c r="B300" s="14" t="s">
        <v>1470</v>
      </c>
      <c r="C300" s="15" t="s">
        <v>1672</v>
      </c>
      <c r="D300" s="15" t="s">
        <v>1673</v>
      </c>
      <c r="E300" s="15" t="s">
        <v>1674</v>
      </c>
      <c r="F300" s="15" t="s">
        <v>469</v>
      </c>
      <c r="G300" s="15" t="s">
        <v>1475</v>
      </c>
      <c r="H300" s="15" t="s">
        <v>1675</v>
      </c>
      <c r="I300" s="15" t="s">
        <v>1676</v>
      </c>
      <c r="J300" s="15" t="s">
        <v>267</v>
      </c>
      <c r="K300" s="15" t="s">
        <v>1475</v>
      </c>
      <c r="L300" s="15" t="s">
        <v>50</v>
      </c>
      <c r="M300" s="38">
        <v>52.8</v>
      </c>
      <c r="N300" s="38">
        <v>54</v>
      </c>
      <c r="O300" s="38">
        <v>54</v>
      </c>
      <c r="P300" s="39">
        <v>1</v>
      </c>
      <c r="Q300" s="38">
        <f>SUM(O300:P300)</f>
        <v>55</v>
      </c>
      <c r="R300" s="15" t="s">
        <v>32</v>
      </c>
      <c r="S300" s="15" t="s">
        <v>33</v>
      </c>
      <c r="T300" s="23" t="s">
        <v>1677</v>
      </c>
      <c r="U300" s="15">
        <v>55</v>
      </c>
    </row>
    <row r="301" s="4" customFormat="1" ht="108" spans="1:21">
      <c r="A301" s="13">
        <v>298</v>
      </c>
      <c r="B301" s="14" t="s">
        <v>1470</v>
      </c>
      <c r="C301" s="15" t="s">
        <v>1678</v>
      </c>
      <c r="D301" s="15" t="s">
        <v>1679</v>
      </c>
      <c r="E301" s="15" t="s">
        <v>1680</v>
      </c>
      <c r="F301" s="15" t="s">
        <v>469</v>
      </c>
      <c r="G301" s="15" t="s">
        <v>1631</v>
      </c>
      <c r="H301" s="15" t="s">
        <v>1681</v>
      </c>
      <c r="I301" s="15" t="s">
        <v>1679</v>
      </c>
      <c r="J301" s="15" t="s">
        <v>267</v>
      </c>
      <c r="K301" s="15" t="s">
        <v>1682</v>
      </c>
      <c r="L301" s="15" t="s">
        <v>83</v>
      </c>
      <c r="M301" s="38">
        <v>56</v>
      </c>
      <c r="N301" s="38">
        <v>433</v>
      </c>
      <c r="O301" s="38">
        <v>433</v>
      </c>
      <c r="P301" s="39">
        <v>7</v>
      </c>
      <c r="Q301" s="38">
        <f>SUM(O301:P301)</f>
        <v>440</v>
      </c>
      <c r="R301" s="15" t="s">
        <v>32</v>
      </c>
      <c r="S301" s="15" t="s">
        <v>33</v>
      </c>
      <c r="T301" s="23" t="s">
        <v>1683</v>
      </c>
      <c r="U301" s="15">
        <v>440</v>
      </c>
    </row>
    <row r="302" s="4" customFormat="1" ht="36" spans="1:21">
      <c r="A302" s="13">
        <v>299</v>
      </c>
      <c r="B302" s="13" t="s">
        <v>1470</v>
      </c>
      <c r="C302" s="13" t="s">
        <v>1684</v>
      </c>
      <c r="D302" s="13" t="s">
        <v>1685</v>
      </c>
      <c r="E302" s="13" t="s">
        <v>1686</v>
      </c>
      <c r="F302" s="13" t="s">
        <v>469</v>
      </c>
      <c r="G302" s="13" t="s">
        <v>1631</v>
      </c>
      <c r="H302" s="13" t="s">
        <v>1687</v>
      </c>
      <c r="I302" s="13" t="s">
        <v>1688</v>
      </c>
      <c r="J302" s="13" t="s">
        <v>30</v>
      </c>
      <c r="K302" s="13" t="s">
        <v>1631</v>
      </c>
      <c r="L302" s="13" t="s">
        <v>83</v>
      </c>
      <c r="M302" s="13">
        <v>58.1</v>
      </c>
      <c r="N302" s="13">
        <f>O302+P302</f>
        <v>305</v>
      </c>
      <c r="O302" s="13">
        <v>298</v>
      </c>
      <c r="P302" s="13">
        <v>7</v>
      </c>
      <c r="Q302" s="13">
        <f>O302+P302</f>
        <v>305</v>
      </c>
      <c r="R302" s="13" t="s">
        <v>32</v>
      </c>
      <c r="S302" s="13" t="s">
        <v>33</v>
      </c>
      <c r="T302" s="22" t="s">
        <v>1689</v>
      </c>
      <c r="U302" s="13">
        <f>N302+V302</f>
        <v>305</v>
      </c>
    </row>
    <row r="303" s="4" customFormat="1" ht="36" spans="1:21">
      <c r="A303" s="13">
        <v>300</v>
      </c>
      <c r="B303" s="14" t="s">
        <v>1470</v>
      </c>
      <c r="C303" s="15" t="s">
        <v>1684</v>
      </c>
      <c r="D303" s="15" t="s">
        <v>1685</v>
      </c>
      <c r="E303" s="15" t="s">
        <v>1686</v>
      </c>
      <c r="F303" s="15" t="s">
        <v>469</v>
      </c>
      <c r="G303" s="15" t="s">
        <v>1475</v>
      </c>
      <c r="H303" s="15">
        <v>3242067</v>
      </c>
      <c r="I303" s="15" t="s">
        <v>1685</v>
      </c>
      <c r="J303" s="15" t="s">
        <v>267</v>
      </c>
      <c r="K303" s="15" t="s">
        <v>1475</v>
      </c>
      <c r="L303" s="15" t="s">
        <v>83</v>
      </c>
      <c r="M303" s="38">
        <v>58.1</v>
      </c>
      <c r="N303" s="15"/>
      <c r="O303" s="15"/>
      <c r="P303" s="39">
        <v>2</v>
      </c>
      <c r="Q303" s="38">
        <f>SUM(O303:P303)</f>
        <v>2</v>
      </c>
      <c r="R303" s="15" t="s">
        <v>32</v>
      </c>
      <c r="S303" s="15" t="s">
        <v>33</v>
      </c>
      <c r="T303" s="23" t="s">
        <v>1677</v>
      </c>
      <c r="U303" s="15">
        <v>2</v>
      </c>
    </row>
    <row r="304" s="4" customFormat="1" ht="60" spans="1:21">
      <c r="A304" s="13">
        <v>301</v>
      </c>
      <c r="B304" s="13" t="s">
        <v>1470</v>
      </c>
      <c r="C304" s="13" t="s">
        <v>1690</v>
      </c>
      <c r="D304" s="13" t="s">
        <v>1691</v>
      </c>
      <c r="E304" s="13" t="s">
        <v>1692</v>
      </c>
      <c r="F304" s="13" t="s">
        <v>799</v>
      </c>
      <c r="G304" s="13" t="s">
        <v>1482</v>
      </c>
      <c r="H304" s="13" t="s">
        <v>1693</v>
      </c>
      <c r="I304" s="13" t="s">
        <v>1694</v>
      </c>
      <c r="J304" s="13" t="s">
        <v>1695</v>
      </c>
      <c r="K304" s="13" t="s">
        <v>1482</v>
      </c>
      <c r="L304" s="13" t="s">
        <v>83</v>
      </c>
      <c r="M304" s="13" t="s">
        <v>268</v>
      </c>
      <c r="N304" s="13">
        <f>P304+O304</f>
        <v>222</v>
      </c>
      <c r="O304" s="13" t="s">
        <v>1696</v>
      </c>
      <c r="P304" s="13">
        <v>5</v>
      </c>
      <c r="Q304" s="13">
        <f>N304</f>
        <v>222</v>
      </c>
      <c r="R304" s="13" t="s">
        <v>32</v>
      </c>
      <c r="S304" s="13" t="s">
        <v>33</v>
      </c>
      <c r="T304" s="22" t="s">
        <v>1697</v>
      </c>
      <c r="U304" s="13">
        <f>N304+V304</f>
        <v>222</v>
      </c>
    </row>
    <row r="305" s="4" customFormat="1" ht="24" spans="1:21">
      <c r="A305" s="13">
        <v>302</v>
      </c>
      <c r="B305" s="14" t="s">
        <v>1470</v>
      </c>
      <c r="C305" s="15" t="s">
        <v>1698</v>
      </c>
      <c r="D305" s="15" t="s">
        <v>1699</v>
      </c>
      <c r="E305" s="15" t="s">
        <v>1700</v>
      </c>
      <c r="F305" s="15" t="s">
        <v>1668</v>
      </c>
      <c r="G305" s="15" t="s">
        <v>1475</v>
      </c>
      <c r="H305" s="15" t="s">
        <v>1701</v>
      </c>
      <c r="I305" s="15" t="s">
        <v>1702</v>
      </c>
      <c r="J305" s="15" t="s">
        <v>30</v>
      </c>
      <c r="K305" s="15" t="s">
        <v>1475</v>
      </c>
      <c r="L305" s="15" t="s">
        <v>83</v>
      </c>
      <c r="M305" s="38">
        <v>59</v>
      </c>
      <c r="N305" s="38">
        <v>174</v>
      </c>
      <c r="O305" s="38">
        <v>174</v>
      </c>
      <c r="P305" s="39">
        <v>1</v>
      </c>
      <c r="Q305" s="38">
        <f>SUM(O305:P305)</f>
        <v>175</v>
      </c>
      <c r="R305" s="15" t="s">
        <v>32</v>
      </c>
      <c r="S305" s="15" t="s">
        <v>33</v>
      </c>
      <c r="T305" s="23" t="s">
        <v>1478</v>
      </c>
      <c r="U305" s="15">
        <v>175</v>
      </c>
    </row>
    <row r="306" s="4" customFormat="1" ht="36" spans="1:21">
      <c r="A306" s="13">
        <v>303</v>
      </c>
      <c r="B306" s="13" t="s">
        <v>1470</v>
      </c>
      <c r="C306" s="13" t="s">
        <v>1703</v>
      </c>
      <c r="D306" s="13" t="s">
        <v>1704</v>
      </c>
      <c r="E306" s="13" t="s">
        <v>1705</v>
      </c>
      <c r="F306" s="13" t="s">
        <v>469</v>
      </c>
      <c r="G306" s="13" t="s">
        <v>1475</v>
      </c>
      <c r="H306" s="13" t="s">
        <v>1706</v>
      </c>
      <c r="I306" s="13" t="s">
        <v>1707</v>
      </c>
      <c r="J306" s="13" t="s">
        <v>30</v>
      </c>
      <c r="K306" s="13" t="s">
        <v>1475</v>
      </c>
      <c r="L306" s="13" t="s">
        <v>83</v>
      </c>
      <c r="M306" s="13">
        <v>58.2</v>
      </c>
      <c r="N306" s="13">
        <f>O306+P306</f>
        <v>117</v>
      </c>
      <c r="O306" s="13">
        <v>115</v>
      </c>
      <c r="P306" s="13">
        <v>2</v>
      </c>
      <c r="Q306" s="13">
        <f>O306+P306</f>
        <v>117</v>
      </c>
      <c r="R306" s="13" t="s">
        <v>32</v>
      </c>
      <c r="S306" s="13" t="s">
        <v>33</v>
      </c>
      <c r="T306" s="22" t="s">
        <v>1646</v>
      </c>
      <c r="U306" s="13">
        <f>N306+V306</f>
        <v>117</v>
      </c>
    </row>
    <row r="307" s="4" customFormat="1" ht="36" spans="1:21">
      <c r="A307" s="13">
        <v>304</v>
      </c>
      <c r="B307" s="13" t="s">
        <v>1470</v>
      </c>
      <c r="C307" s="13" t="s">
        <v>1708</v>
      </c>
      <c r="D307" s="13" t="s">
        <v>1709</v>
      </c>
      <c r="E307" s="13" t="s">
        <v>1710</v>
      </c>
      <c r="F307" s="13" t="s">
        <v>1711</v>
      </c>
      <c r="G307" s="13" t="s">
        <v>1475</v>
      </c>
      <c r="H307" s="13">
        <v>99153</v>
      </c>
      <c r="I307" s="13" t="s">
        <v>1712</v>
      </c>
      <c r="J307" s="13" t="s">
        <v>57</v>
      </c>
      <c r="K307" s="13" t="s">
        <v>1475</v>
      </c>
      <c r="L307" s="13" t="s">
        <v>1713</v>
      </c>
      <c r="M307" s="13">
        <v>128</v>
      </c>
      <c r="N307" s="13">
        <v>1</v>
      </c>
      <c r="O307" s="13">
        <v>0</v>
      </c>
      <c r="P307" s="13">
        <v>1</v>
      </c>
      <c r="Q307" s="13">
        <v>1</v>
      </c>
      <c r="R307" s="13" t="s">
        <v>32</v>
      </c>
      <c r="S307" s="13" t="s">
        <v>33</v>
      </c>
      <c r="T307" s="22" t="s">
        <v>59</v>
      </c>
      <c r="U307" s="30">
        <v>1</v>
      </c>
    </row>
    <row r="308" s="4" customFormat="1" ht="36" spans="1:21">
      <c r="A308" s="13">
        <v>305</v>
      </c>
      <c r="B308" s="13" t="s">
        <v>1470</v>
      </c>
      <c r="C308" s="13" t="s">
        <v>1714</v>
      </c>
      <c r="D308" s="13" t="s">
        <v>1715</v>
      </c>
      <c r="E308" s="13" t="s">
        <v>1716</v>
      </c>
      <c r="F308" s="13" t="s">
        <v>469</v>
      </c>
      <c r="G308" s="13" t="s">
        <v>1475</v>
      </c>
      <c r="H308" s="13">
        <v>99155</v>
      </c>
      <c r="I308" s="13" t="s">
        <v>1717</v>
      </c>
      <c r="J308" s="13" t="s">
        <v>57</v>
      </c>
      <c r="K308" s="13" t="s">
        <v>1475</v>
      </c>
      <c r="L308" s="13" t="s">
        <v>1718</v>
      </c>
      <c r="M308" s="13">
        <v>48.2</v>
      </c>
      <c r="N308" s="13">
        <v>36</v>
      </c>
      <c r="O308" s="13">
        <v>35</v>
      </c>
      <c r="P308" s="13">
        <v>1</v>
      </c>
      <c r="Q308" s="13">
        <v>36</v>
      </c>
      <c r="R308" s="13" t="s">
        <v>32</v>
      </c>
      <c r="S308" s="13" t="s">
        <v>33</v>
      </c>
      <c r="T308" s="22" t="s">
        <v>59</v>
      </c>
      <c r="U308" s="30">
        <v>36</v>
      </c>
    </row>
    <row r="309" s="5" customFormat="1" ht="36" spans="1:21">
      <c r="A309" s="13">
        <v>306</v>
      </c>
      <c r="B309" s="13" t="s">
        <v>1470</v>
      </c>
      <c r="C309" s="13" t="s">
        <v>1719</v>
      </c>
      <c r="D309" s="13" t="s">
        <v>1720</v>
      </c>
      <c r="E309" s="13" t="s">
        <v>1721</v>
      </c>
      <c r="F309" s="13" t="s">
        <v>935</v>
      </c>
      <c r="G309" s="13" t="s">
        <v>1475</v>
      </c>
      <c r="H309" s="13" t="s">
        <v>1722</v>
      </c>
      <c r="I309" s="13" t="s">
        <v>1720</v>
      </c>
      <c r="J309" s="13" t="s">
        <v>30</v>
      </c>
      <c r="K309" s="13" t="s">
        <v>1475</v>
      </c>
      <c r="L309" s="13" t="s">
        <v>83</v>
      </c>
      <c r="M309" s="13">
        <v>48</v>
      </c>
      <c r="N309" s="13">
        <f>P309+O309</f>
        <v>262</v>
      </c>
      <c r="O309" s="13">
        <v>256</v>
      </c>
      <c r="P309" s="13">
        <v>6</v>
      </c>
      <c r="Q309" s="13">
        <f>O309+P309</f>
        <v>262</v>
      </c>
      <c r="R309" s="13" t="s">
        <v>32</v>
      </c>
      <c r="S309" s="13" t="s">
        <v>33</v>
      </c>
      <c r="T309" s="22" t="s">
        <v>1723</v>
      </c>
      <c r="U309" s="13">
        <f>N309+V309</f>
        <v>262</v>
      </c>
    </row>
    <row r="310" s="6" customFormat="1" ht="40.5" customHeight="1" spans="1:21">
      <c r="A310" s="13">
        <v>307</v>
      </c>
      <c r="B310" s="13" t="s">
        <v>1470</v>
      </c>
      <c r="C310" s="13" t="s">
        <v>1724</v>
      </c>
      <c r="D310" s="13" t="s">
        <v>1725</v>
      </c>
      <c r="E310" s="13" t="s">
        <v>1726</v>
      </c>
      <c r="F310" s="13" t="s">
        <v>872</v>
      </c>
      <c r="G310" s="13" t="s">
        <v>1482</v>
      </c>
      <c r="H310" s="13" t="s">
        <v>1727</v>
      </c>
      <c r="I310" s="13" t="s">
        <v>1720</v>
      </c>
      <c r="J310" s="13" t="s">
        <v>30</v>
      </c>
      <c r="K310" s="13" t="s">
        <v>1482</v>
      </c>
      <c r="L310" s="13" t="s">
        <v>1728</v>
      </c>
      <c r="M310" s="13" t="s">
        <v>958</v>
      </c>
      <c r="N310" s="13">
        <f>P310+O310</f>
        <v>175</v>
      </c>
      <c r="O310" s="13" t="s">
        <v>1525</v>
      </c>
      <c r="P310" s="13">
        <v>4</v>
      </c>
      <c r="Q310" s="13">
        <f>N310</f>
        <v>175</v>
      </c>
      <c r="R310" s="13" t="s">
        <v>32</v>
      </c>
      <c r="S310" s="13" t="s">
        <v>33</v>
      </c>
      <c r="T310" s="22" t="s">
        <v>1526</v>
      </c>
      <c r="U310" s="13">
        <f>N310+V310</f>
        <v>175</v>
      </c>
    </row>
    <row r="311" s="6" customFormat="1" ht="75" customHeight="1" spans="1:21">
      <c r="A311" s="13">
        <v>308</v>
      </c>
      <c r="B311" s="14" t="s">
        <v>1470</v>
      </c>
      <c r="C311" s="15" t="s">
        <v>1729</v>
      </c>
      <c r="D311" s="15" t="s">
        <v>1730</v>
      </c>
      <c r="E311" s="15" t="s">
        <v>1731</v>
      </c>
      <c r="F311" s="15" t="s">
        <v>935</v>
      </c>
      <c r="G311" s="15" t="s">
        <v>1631</v>
      </c>
      <c r="H311" s="15" t="s">
        <v>1732</v>
      </c>
      <c r="I311" s="15" t="s">
        <v>1733</v>
      </c>
      <c r="J311" s="15" t="s">
        <v>965</v>
      </c>
      <c r="K311" s="15" t="s">
        <v>1734</v>
      </c>
      <c r="L311" s="15" t="s">
        <v>41</v>
      </c>
      <c r="M311" s="38">
        <v>58</v>
      </c>
      <c r="N311" s="38">
        <v>379</v>
      </c>
      <c r="O311" s="38">
        <v>379</v>
      </c>
      <c r="P311" s="39">
        <v>7</v>
      </c>
      <c r="Q311" s="38">
        <f>SUM(O311:P311)</f>
        <v>386</v>
      </c>
      <c r="R311" s="15" t="s">
        <v>32</v>
      </c>
      <c r="S311" s="15" t="s">
        <v>33</v>
      </c>
      <c r="T311" s="23" t="s">
        <v>1735</v>
      </c>
      <c r="U311" s="15">
        <v>386</v>
      </c>
    </row>
    <row r="312" s="6" customFormat="1" ht="40.5" customHeight="1" spans="1:21">
      <c r="A312" s="13">
        <v>309</v>
      </c>
      <c r="B312" s="13" t="s">
        <v>1470</v>
      </c>
      <c r="C312" s="13" t="s">
        <v>1736</v>
      </c>
      <c r="D312" s="13" t="s">
        <v>1737</v>
      </c>
      <c r="E312" s="13" t="s">
        <v>1738</v>
      </c>
      <c r="F312" s="13" t="s">
        <v>971</v>
      </c>
      <c r="G312" s="13" t="s">
        <v>1482</v>
      </c>
      <c r="H312" s="13" t="s">
        <v>1739</v>
      </c>
      <c r="I312" s="13" t="s">
        <v>1740</v>
      </c>
      <c r="J312" s="13" t="s">
        <v>30</v>
      </c>
      <c r="K312" s="13" t="s">
        <v>1482</v>
      </c>
      <c r="L312" s="13" t="s">
        <v>83</v>
      </c>
      <c r="M312" s="13" t="s">
        <v>600</v>
      </c>
      <c r="N312" s="13">
        <f>P312+O312</f>
        <v>175</v>
      </c>
      <c r="O312" s="13" t="s">
        <v>1525</v>
      </c>
      <c r="P312" s="13">
        <v>4</v>
      </c>
      <c r="Q312" s="13">
        <f>N312</f>
        <v>175</v>
      </c>
      <c r="R312" s="13" t="s">
        <v>32</v>
      </c>
      <c r="S312" s="13" t="s">
        <v>33</v>
      </c>
      <c r="T312" s="22" t="s">
        <v>1526</v>
      </c>
      <c r="U312" s="13">
        <f>N312+V312</f>
        <v>175</v>
      </c>
    </row>
    <row r="313" s="6" customFormat="1" ht="40.5" customHeight="1" spans="1:21">
      <c r="A313" s="13">
        <v>310</v>
      </c>
      <c r="B313" s="13" t="s">
        <v>1470</v>
      </c>
      <c r="C313" s="13" t="s">
        <v>1741</v>
      </c>
      <c r="D313" s="13" t="s">
        <v>1742</v>
      </c>
      <c r="E313" s="13" t="s">
        <v>1743</v>
      </c>
      <c r="F313" s="13" t="s">
        <v>1711</v>
      </c>
      <c r="G313" s="13" t="s">
        <v>1475</v>
      </c>
      <c r="H313" s="13" t="s">
        <v>1744</v>
      </c>
      <c r="I313" s="13" t="s">
        <v>1745</v>
      </c>
      <c r="J313" s="13" t="s">
        <v>30</v>
      </c>
      <c r="K313" s="13" t="s">
        <v>1475</v>
      </c>
      <c r="L313" s="13" t="s">
        <v>41</v>
      </c>
      <c r="M313" s="13">
        <v>67</v>
      </c>
      <c r="N313" s="13">
        <f>O313+P313</f>
        <v>36</v>
      </c>
      <c r="O313" s="13">
        <v>35</v>
      </c>
      <c r="P313" s="13">
        <v>1</v>
      </c>
      <c r="Q313" s="13">
        <f>O313+P313</f>
        <v>36</v>
      </c>
      <c r="R313" s="13" t="s">
        <v>32</v>
      </c>
      <c r="S313" s="13" t="s">
        <v>33</v>
      </c>
      <c r="T313" s="22" t="s">
        <v>1598</v>
      </c>
      <c r="U313" s="13">
        <f>N313+V313</f>
        <v>36</v>
      </c>
    </row>
    <row r="314" s="6" customFormat="1" ht="76" customHeight="1" spans="1:21">
      <c r="A314" s="13">
        <v>311</v>
      </c>
      <c r="B314" s="14" t="s">
        <v>1470</v>
      </c>
      <c r="C314" s="15" t="s">
        <v>1746</v>
      </c>
      <c r="D314" s="15" t="s">
        <v>1747</v>
      </c>
      <c r="E314" s="15" t="s">
        <v>1748</v>
      </c>
      <c r="F314" s="15" t="s">
        <v>935</v>
      </c>
      <c r="G314" s="15" t="s">
        <v>1631</v>
      </c>
      <c r="H314" s="15" t="s">
        <v>1749</v>
      </c>
      <c r="I314" s="15" t="s">
        <v>1750</v>
      </c>
      <c r="J314" s="15" t="s">
        <v>267</v>
      </c>
      <c r="K314" s="15" t="s">
        <v>1751</v>
      </c>
      <c r="L314" s="15" t="s">
        <v>729</v>
      </c>
      <c r="M314" s="38">
        <v>58</v>
      </c>
      <c r="N314" s="38">
        <v>433</v>
      </c>
      <c r="O314" s="38">
        <v>433</v>
      </c>
      <c r="P314" s="39">
        <v>2</v>
      </c>
      <c r="Q314" s="38">
        <f>SUM(O314:P314)</f>
        <v>435</v>
      </c>
      <c r="R314" s="15" t="s">
        <v>32</v>
      </c>
      <c r="S314" s="15" t="s">
        <v>33</v>
      </c>
      <c r="T314" s="23" t="s">
        <v>1683</v>
      </c>
      <c r="U314" s="15">
        <v>435</v>
      </c>
    </row>
    <row r="315" s="6" customFormat="1" ht="40.5" customHeight="1" spans="1:21">
      <c r="A315" s="13">
        <v>312</v>
      </c>
      <c r="B315" s="13" t="s">
        <v>1470</v>
      </c>
      <c r="C315" s="13" t="s">
        <v>1752</v>
      </c>
      <c r="D315" s="13" t="s">
        <v>1753</v>
      </c>
      <c r="E315" s="13" t="s">
        <v>1754</v>
      </c>
      <c r="F315" s="13" t="s">
        <v>943</v>
      </c>
      <c r="G315" s="13" t="s">
        <v>1475</v>
      </c>
      <c r="H315" s="13" t="s">
        <v>1755</v>
      </c>
      <c r="I315" s="13" t="s">
        <v>1756</v>
      </c>
      <c r="J315" s="13" t="s">
        <v>30</v>
      </c>
      <c r="K315" s="13" t="s">
        <v>1475</v>
      </c>
      <c r="L315" s="13" t="s">
        <v>41</v>
      </c>
      <c r="M315" s="13">
        <v>45</v>
      </c>
      <c r="N315" s="13">
        <f>O315+P315</f>
        <v>239</v>
      </c>
      <c r="O315" s="13">
        <v>234</v>
      </c>
      <c r="P315" s="13">
        <v>5</v>
      </c>
      <c r="Q315" s="13">
        <f>O315+P315</f>
        <v>239</v>
      </c>
      <c r="R315" s="13" t="s">
        <v>32</v>
      </c>
      <c r="S315" s="13" t="s">
        <v>33</v>
      </c>
      <c r="T315" s="22" t="s">
        <v>1757</v>
      </c>
      <c r="U315" s="13">
        <f>N315+V315</f>
        <v>239</v>
      </c>
    </row>
    <row r="316" s="6" customFormat="1" ht="40.5" customHeight="1" spans="1:21">
      <c r="A316" s="13">
        <v>313</v>
      </c>
      <c r="B316" s="13" t="s">
        <v>1470</v>
      </c>
      <c r="C316" s="13" t="s">
        <v>1758</v>
      </c>
      <c r="D316" s="13" t="s">
        <v>1759</v>
      </c>
      <c r="E316" s="13" t="s">
        <v>1760</v>
      </c>
      <c r="F316" s="13" t="s">
        <v>469</v>
      </c>
      <c r="G316" s="13" t="s">
        <v>1482</v>
      </c>
      <c r="H316" s="13" t="s">
        <v>1761</v>
      </c>
      <c r="I316" s="13" t="s">
        <v>1762</v>
      </c>
      <c r="J316" s="13" t="s">
        <v>30</v>
      </c>
      <c r="K316" s="13" t="s">
        <v>1482</v>
      </c>
      <c r="L316" s="13" t="s">
        <v>83</v>
      </c>
      <c r="M316" s="13" t="s">
        <v>508</v>
      </c>
      <c r="N316" s="13">
        <f>P316+O316</f>
        <v>151</v>
      </c>
      <c r="O316" s="13" t="s">
        <v>1763</v>
      </c>
      <c r="P316" s="13">
        <v>3</v>
      </c>
      <c r="Q316" s="13">
        <f>N316</f>
        <v>151</v>
      </c>
      <c r="R316" s="13" t="s">
        <v>32</v>
      </c>
      <c r="S316" s="13" t="s">
        <v>33</v>
      </c>
      <c r="T316" s="22" t="s">
        <v>1764</v>
      </c>
      <c r="U316" s="13">
        <f>N316+V316</f>
        <v>151</v>
      </c>
    </row>
    <row r="317" s="6" customFormat="1" ht="40.5" customHeight="1" spans="1:21">
      <c r="A317" s="13">
        <v>314</v>
      </c>
      <c r="B317" s="13" t="s">
        <v>1470</v>
      </c>
      <c r="C317" s="13" t="s">
        <v>1765</v>
      </c>
      <c r="D317" s="13" t="s">
        <v>1766</v>
      </c>
      <c r="E317" s="13" t="s">
        <v>1767</v>
      </c>
      <c r="F317" s="13" t="s">
        <v>1768</v>
      </c>
      <c r="G317" s="13" t="s">
        <v>1482</v>
      </c>
      <c r="H317" s="13" t="s">
        <v>1769</v>
      </c>
      <c r="I317" s="13" t="s">
        <v>914</v>
      </c>
      <c r="J317" s="13" t="s">
        <v>30</v>
      </c>
      <c r="K317" s="13" t="s">
        <v>1482</v>
      </c>
      <c r="L317" s="13" t="s">
        <v>83</v>
      </c>
      <c r="M317" s="13" t="s">
        <v>64</v>
      </c>
      <c r="N317" s="13">
        <f>P317+O317</f>
        <v>151</v>
      </c>
      <c r="O317" s="13" t="s">
        <v>1763</v>
      </c>
      <c r="P317" s="13">
        <v>3</v>
      </c>
      <c r="Q317" s="13">
        <f>N317</f>
        <v>151</v>
      </c>
      <c r="R317" s="13" t="s">
        <v>32</v>
      </c>
      <c r="S317" s="13" t="s">
        <v>33</v>
      </c>
      <c r="T317" s="22" t="s">
        <v>1764</v>
      </c>
      <c r="U317" s="13">
        <f>N317+V317</f>
        <v>151</v>
      </c>
    </row>
    <row r="318" s="6" customFormat="1" ht="40.5" customHeight="1" spans="1:21">
      <c r="A318" s="13">
        <v>315</v>
      </c>
      <c r="B318" s="13" t="s">
        <v>1470</v>
      </c>
      <c r="C318" s="13" t="s">
        <v>1770</v>
      </c>
      <c r="D318" s="13" t="s">
        <v>1771</v>
      </c>
      <c r="E318" s="13" t="s">
        <v>1772</v>
      </c>
      <c r="F318" s="13" t="s">
        <v>469</v>
      </c>
      <c r="G318" s="13" t="s">
        <v>1475</v>
      </c>
      <c r="H318" s="13" t="s">
        <v>1773</v>
      </c>
      <c r="I318" s="13" t="s">
        <v>1774</v>
      </c>
      <c r="J318" s="13" t="s">
        <v>30</v>
      </c>
      <c r="K318" s="13" t="s">
        <v>1475</v>
      </c>
      <c r="L318" s="13" t="s">
        <v>50</v>
      </c>
      <c r="M318" s="13">
        <v>59.2</v>
      </c>
      <c r="N318" s="13">
        <f>O318+P318</f>
        <v>86</v>
      </c>
      <c r="O318" s="13">
        <v>84</v>
      </c>
      <c r="P318" s="13">
        <v>2</v>
      </c>
      <c r="Q318" s="13">
        <f>O318+P318</f>
        <v>86</v>
      </c>
      <c r="R318" s="13" t="s">
        <v>32</v>
      </c>
      <c r="S318" s="13" t="s">
        <v>33</v>
      </c>
      <c r="T318" s="22" t="s">
        <v>1567</v>
      </c>
      <c r="U318" s="13">
        <f>N318+V318</f>
        <v>86</v>
      </c>
    </row>
    <row r="319" s="6" customFormat="1" ht="36" spans="1:21">
      <c r="A319" s="13">
        <v>316</v>
      </c>
      <c r="B319" s="13" t="s">
        <v>1470</v>
      </c>
      <c r="C319" s="13" t="s">
        <v>1775</v>
      </c>
      <c r="D319" s="13" t="s">
        <v>1776</v>
      </c>
      <c r="E319" s="13" t="s">
        <v>1777</v>
      </c>
      <c r="F319" s="13" t="s">
        <v>1778</v>
      </c>
      <c r="G319" s="13" t="s">
        <v>1475</v>
      </c>
      <c r="H319" s="13">
        <v>99532</v>
      </c>
      <c r="I319" s="13" t="s">
        <v>1779</v>
      </c>
      <c r="J319" s="13" t="s">
        <v>57</v>
      </c>
      <c r="K319" s="13" t="s">
        <v>1475</v>
      </c>
      <c r="L319" s="13" t="s">
        <v>1780</v>
      </c>
      <c r="M319" s="13">
        <v>59</v>
      </c>
      <c r="N319" s="13">
        <v>1</v>
      </c>
      <c r="O319" s="13">
        <v>0</v>
      </c>
      <c r="P319" s="13">
        <v>1</v>
      </c>
      <c r="Q319" s="13">
        <v>1</v>
      </c>
      <c r="R319" s="13" t="s">
        <v>32</v>
      </c>
      <c r="S319" s="13" t="s">
        <v>33</v>
      </c>
      <c r="T319" s="22" t="s">
        <v>59</v>
      </c>
      <c r="U319" s="30">
        <v>1</v>
      </c>
    </row>
    <row r="320" s="7" customFormat="1" ht="24" spans="1:21">
      <c r="A320" s="13">
        <v>317</v>
      </c>
      <c r="B320" s="13" t="s">
        <v>1470</v>
      </c>
      <c r="C320" s="13" t="s">
        <v>1781</v>
      </c>
      <c r="D320" s="13" t="s">
        <v>1782</v>
      </c>
      <c r="E320" s="13" t="s">
        <v>1783</v>
      </c>
      <c r="F320" s="13" t="s">
        <v>1513</v>
      </c>
      <c r="G320" s="13" t="s">
        <v>1475</v>
      </c>
      <c r="H320" s="13" t="s">
        <v>1784</v>
      </c>
      <c r="I320" s="13" t="s">
        <v>1785</v>
      </c>
      <c r="J320" s="13" t="s">
        <v>30</v>
      </c>
      <c r="K320" s="13" t="s">
        <v>1475</v>
      </c>
      <c r="L320" s="13" t="s">
        <v>41</v>
      </c>
      <c r="M320" s="13">
        <v>55</v>
      </c>
      <c r="N320" s="13">
        <f>O320+P320</f>
        <v>117</v>
      </c>
      <c r="O320" s="13">
        <v>115</v>
      </c>
      <c r="P320" s="13">
        <v>2</v>
      </c>
      <c r="Q320" s="13">
        <f>O320+P320</f>
        <v>117</v>
      </c>
      <c r="R320" s="13" t="s">
        <v>32</v>
      </c>
      <c r="S320" s="13" t="s">
        <v>33</v>
      </c>
      <c r="T320" s="22" t="s">
        <v>1646</v>
      </c>
      <c r="U320" s="13">
        <f>N320+V320</f>
        <v>117</v>
      </c>
    </row>
    <row r="321" s="7" customFormat="1" ht="24" spans="1:21">
      <c r="A321" s="13">
        <v>318</v>
      </c>
      <c r="B321" s="13" t="s">
        <v>1470</v>
      </c>
      <c r="C321" s="13" t="s">
        <v>1786</v>
      </c>
      <c r="D321" s="13" t="s">
        <v>1787</v>
      </c>
      <c r="E321" s="13" t="s">
        <v>1788</v>
      </c>
      <c r="F321" s="13" t="s">
        <v>1789</v>
      </c>
      <c r="G321" s="13" t="s">
        <v>1482</v>
      </c>
      <c r="H321" s="13" t="s">
        <v>1790</v>
      </c>
      <c r="I321" s="13" t="s">
        <v>1791</v>
      </c>
      <c r="J321" s="13" t="s">
        <v>30</v>
      </c>
      <c r="K321" s="13" t="s">
        <v>1482</v>
      </c>
      <c r="L321" s="13" t="s">
        <v>1792</v>
      </c>
      <c r="M321" s="13" t="s">
        <v>1793</v>
      </c>
      <c r="N321" s="13">
        <f>P321+O321</f>
        <v>48</v>
      </c>
      <c r="O321" s="13" t="s">
        <v>627</v>
      </c>
      <c r="P321" s="13">
        <v>1</v>
      </c>
      <c r="Q321" s="13">
        <f>N321</f>
        <v>48</v>
      </c>
      <c r="R321" s="13" t="s">
        <v>32</v>
      </c>
      <c r="S321" s="13" t="s">
        <v>33</v>
      </c>
      <c r="T321" s="22" t="s">
        <v>1658</v>
      </c>
      <c r="U321" s="13">
        <f>N321+V321</f>
        <v>48</v>
      </c>
    </row>
    <row r="322" s="6" customFormat="1" ht="36" spans="1:21">
      <c r="A322" s="13">
        <v>319</v>
      </c>
      <c r="B322" s="13" t="s">
        <v>1470</v>
      </c>
      <c r="C322" s="13" t="s">
        <v>1794</v>
      </c>
      <c r="D322" s="13" t="s">
        <v>927</v>
      </c>
      <c r="E322" s="13" t="s">
        <v>1795</v>
      </c>
      <c r="F322" s="13" t="s">
        <v>935</v>
      </c>
      <c r="G322" s="13" t="s">
        <v>1482</v>
      </c>
      <c r="H322" s="13" t="s">
        <v>1796</v>
      </c>
      <c r="I322" s="13" t="s">
        <v>927</v>
      </c>
      <c r="J322" s="13" t="s">
        <v>30</v>
      </c>
      <c r="K322" s="13" t="s">
        <v>1482</v>
      </c>
      <c r="L322" s="13" t="s">
        <v>1797</v>
      </c>
      <c r="M322" s="13" t="s">
        <v>874</v>
      </c>
      <c r="N322" s="13">
        <f>P322+O322</f>
        <v>84</v>
      </c>
      <c r="O322" s="13" t="s">
        <v>1798</v>
      </c>
      <c r="P322" s="13">
        <v>2</v>
      </c>
      <c r="Q322" s="13">
        <f>N322</f>
        <v>84</v>
      </c>
      <c r="R322" s="13" t="s">
        <v>32</v>
      </c>
      <c r="S322" s="13" t="s">
        <v>33</v>
      </c>
      <c r="T322" s="22" t="s">
        <v>1799</v>
      </c>
      <c r="U322" s="13">
        <f>N322+V322</f>
        <v>84</v>
      </c>
    </row>
    <row r="323" s="6" customFormat="1" ht="48" spans="1:21">
      <c r="A323" s="13">
        <v>320</v>
      </c>
      <c r="B323" s="14" t="s">
        <v>1470</v>
      </c>
      <c r="C323" s="14" t="s">
        <v>1800</v>
      </c>
      <c r="D323" s="14" t="s">
        <v>1801</v>
      </c>
      <c r="E323" s="14" t="s">
        <v>1802</v>
      </c>
      <c r="F323" s="14" t="s">
        <v>799</v>
      </c>
      <c r="G323" s="14" t="s">
        <v>1482</v>
      </c>
      <c r="H323" s="14" t="s">
        <v>1803</v>
      </c>
      <c r="I323" s="14" t="s">
        <v>1801</v>
      </c>
      <c r="J323" s="14" t="s">
        <v>30</v>
      </c>
      <c r="K323" s="14" t="s">
        <v>1482</v>
      </c>
      <c r="L323" s="14" t="s">
        <v>83</v>
      </c>
      <c r="M323" s="14" t="s">
        <v>874</v>
      </c>
      <c r="N323" s="14" t="s">
        <v>1804</v>
      </c>
      <c r="O323" s="14">
        <v>169</v>
      </c>
      <c r="P323" s="14">
        <v>4</v>
      </c>
      <c r="Q323" s="38">
        <f>SUM(O323:P323)</f>
        <v>173</v>
      </c>
      <c r="R323" s="14" t="s">
        <v>32</v>
      </c>
      <c r="S323" s="14" t="s">
        <v>33</v>
      </c>
      <c r="T323" s="31" t="s">
        <v>1805</v>
      </c>
      <c r="U323" s="25">
        <v>173</v>
      </c>
    </row>
    <row r="324" s="6" customFormat="1" ht="36" spans="1:21">
      <c r="A324" s="13">
        <v>321</v>
      </c>
      <c r="B324" s="13" t="s">
        <v>1806</v>
      </c>
      <c r="C324" s="13"/>
      <c r="D324" s="13" t="s">
        <v>1807</v>
      </c>
      <c r="E324" s="13" t="s">
        <v>1808</v>
      </c>
      <c r="F324" s="13" t="s">
        <v>213</v>
      </c>
      <c r="G324" s="13" t="s">
        <v>1809</v>
      </c>
      <c r="H324" s="13" t="s">
        <v>1810</v>
      </c>
      <c r="I324" s="13" t="s">
        <v>1811</v>
      </c>
      <c r="J324" s="13" t="s">
        <v>30</v>
      </c>
      <c r="K324" s="13" t="s">
        <v>1809</v>
      </c>
      <c r="L324" s="13" t="s">
        <v>63</v>
      </c>
      <c r="M324" s="13" t="s">
        <v>1183</v>
      </c>
      <c r="N324" s="13">
        <f t="shared" ref="N324:N330" si="14">O324+P324</f>
        <v>86</v>
      </c>
      <c r="O324" s="13" t="s">
        <v>1812</v>
      </c>
      <c r="P324" s="13">
        <v>1</v>
      </c>
      <c r="Q324" s="13">
        <f>O324+P324</f>
        <v>86</v>
      </c>
      <c r="R324" s="13" t="s">
        <v>32</v>
      </c>
      <c r="S324" s="13" t="s">
        <v>33</v>
      </c>
      <c r="T324" s="22" t="s">
        <v>1813</v>
      </c>
      <c r="U324" s="13">
        <v>86</v>
      </c>
    </row>
    <row r="325" s="6" customFormat="1" ht="84" spans="1:21">
      <c r="A325" s="13">
        <v>322</v>
      </c>
      <c r="B325" s="13" t="s">
        <v>1806</v>
      </c>
      <c r="C325" s="13" t="s">
        <v>1814</v>
      </c>
      <c r="D325" s="13" t="s">
        <v>1815</v>
      </c>
      <c r="E325" s="13" t="s">
        <v>1816</v>
      </c>
      <c r="F325" s="13" t="s">
        <v>117</v>
      </c>
      <c r="G325" s="13" t="s">
        <v>1817</v>
      </c>
      <c r="H325" s="13" t="s">
        <v>1818</v>
      </c>
      <c r="I325" s="13" t="s">
        <v>1819</v>
      </c>
      <c r="J325" s="13" t="s">
        <v>30</v>
      </c>
      <c r="K325" s="13" t="s">
        <v>1817</v>
      </c>
      <c r="L325" s="13" t="s">
        <v>83</v>
      </c>
      <c r="M325" s="13" t="s">
        <v>156</v>
      </c>
      <c r="N325" s="13">
        <f t="shared" si="14"/>
        <v>224</v>
      </c>
      <c r="O325" s="13" t="s">
        <v>1820</v>
      </c>
      <c r="P325" s="13">
        <v>2</v>
      </c>
      <c r="Q325" s="13">
        <v>224</v>
      </c>
      <c r="R325" s="13" t="s">
        <v>32</v>
      </c>
      <c r="S325" s="13" t="s">
        <v>33</v>
      </c>
      <c r="T325" s="22" t="s">
        <v>1821</v>
      </c>
      <c r="U325" s="13">
        <f t="shared" ref="U325:U330" si="15">N325+V325</f>
        <v>224</v>
      </c>
    </row>
    <row r="326" s="6" customFormat="1" ht="36" spans="1:21">
      <c r="A326" s="13">
        <v>323</v>
      </c>
      <c r="B326" s="13" t="s">
        <v>1806</v>
      </c>
      <c r="C326" s="13" t="s">
        <v>1822</v>
      </c>
      <c r="D326" s="13" t="s">
        <v>1823</v>
      </c>
      <c r="E326" s="13" t="s">
        <v>1824</v>
      </c>
      <c r="F326" s="13" t="s">
        <v>117</v>
      </c>
      <c r="G326" s="13" t="s">
        <v>1817</v>
      </c>
      <c r="H326" s="13" t="s">
        <v>1825</v>
      </c>
      <c r="I326" s="13" t="s">
        <v>1826</v>
      </c>
      <c r="J326" s="13" t="s">
        <v>30</v>
      </c>
      <c r="K326" s="13" t="s">
        <v>1817</v>
      </c>
      <c r="L326" s="13" t="s">
        <v>613</v>
      </c>
      <c r="M326" s="13" t="s">
        <v>1415</v>
      </c>
      <c r="N326" s="13">
        <f t="shared" si="14"/>
        <v>167</v>
      </c>
      <c r="O326" s="13" t="s">
        <v>1827</v>
      </c>
      <c r="P326" s="13">
        <v>2</v>
      </c>
      <c r="Q326" s="13">
        <v>167</v>
      </c>
      <c r="R326" s="13" t="s">
        <v>32</v>
      </c>
      <c r="S326" s="13" t="s">
        <v>33</v>
      </c>
      <c r="T326" s="22" t="s">
        <v>1828</v>
      </c>
      <c r="U326" s="13">
        <f t="shared" si="15"/>
        <v>167</v>
      </c>
    </row>
    <row r="327" s="8" customFormat="1" ht="66" customHeight="1" spans="1:21">
      <c r="A327" s="13">
        <v>324</v>
      </c>
      <c r="B327" s="13" t="s">
        <v>1806</v>
      </c>
      <c r="C327" s="13" t="s">
        <v>1829</v>
      </c>
      <c r="D327" s="13" t="s">
        <v>1830</v>
      </c>
      <c r="E327" s="13" t="s">
        <v>1831</v>
      </c>
      <c r="F327" s="13" t="s">
        <v>117</v>
      </c>
      <c r="G327" s="13" t="s">
        <v>1817</v>
      </c>
      <c r="H327" s="13" t="s">
        <v>1832</v>
      </c>
      <c r="I327" s="13" t="s">
        <v>1833</v>
      </c>
      <c r="J327" s="13" t="s">
        <v>30</v>
      </c>
      <c r="K327" s="13" t="s">
        <v>1817</v>
      </c>
      <c r="L327" s="13" t="s">
        <v>1834</v>
      </c>
      <c r="M327" s="13" t="s">
        <v>1415</v>
      </c>
      <c r="N327" s="13">
        <f t="shared" si="14"/>
        <v>34</v>
      </c>
      <c r="O327" s="13" t="s">
        <v>222</v>
      </c>
      <c r="P327" s="13">
        <v>1</v>
      </c>
      <c r="Q327" s="13">
        <v>34</v>
      </c>
      <c r="R327" s="13" t="s">
        <v>32</v>
      </c>
      <c r="S327" s="13" t="s">
        <v>33</v>
      </c>
      <c r="T327" s="22" t="s">
        <v>533</v>
      </c>
      <c r="U327" s="13">
        <f t="shared" si="15"/>
        <v>34</v>
      </c>
    </row>
    <row r="328" s="8" customFormat="1" ht="66" customHeight="1" spans="1:21">
      <c r="A328" s="13">
        <v>325</v>
      </c>
      <c r="B328" s="13" t="s">
        <v>1806</v>
      </c>
      <c r="C328" s="13" t="s">
        <v>1835</v>
      </c>
      <c r="D328" s="13" t="s">
        <v>1836</v>
      </c>
      <c r="E328" s="13" t="s">
        <v>1837</v>
      </c>
      <c r="F328" s="13" t="s">
        <v>117</v>
      </c>
      <c r="G328" s="13" t="s">
        <v>1817</v>
      </c>
      <c r="H328" s="13" t="s">
        <v>1838</v>
      </c>
      <c r="I328" s="13" t="s">
        <v>1839</v>
      </c>
      <c r="J328" s="13" t="s">
        <v>30</v>
      </c>
      <c r="K328" s="13" t="s">
        <v>1817</v>
      </c>
      <c r="L328" s="13" t="s">
        <v>83</v>
      </c>
      <c r="M328" s="13" t="s">
        <v>779</v>
      </c>
      <c r="N328" s="13">
        <f t="shared" si="14"/>
        <v>58</v>
      </c>
      <c r="O328" s="13" t="s">
        <v>1840</v>
      </c>
      <c r="P328" s="13">
        <v>1</v>
      </c>
      <c r="Q328" s="13">
        <v>58</v>
      </c>
      <c r="R328" s="13" t="s">
        <v>32</v>
      </c>
      <c r="S328" s="13" t="s">
        <v>33</v>
      </c>
      <c r="T328" s="22" t="s">
        <v>1841</v>
      </c>
      <c r="U328" s="13">
        <f t="shared" si="15"/>
        <v>58</v>
      </c>
    </row>
    <row r="329" s="8" customFormat="1" ht="113.1" customHeight="1" spans="1:21">
      <c r="A329" s="13">
        <v>326</v>
      </c>
      <c r="B329" s="13" t="s">
        <v>1806</v>
      </c>
      <c r="C329" s="13" t="s">
        <v>1842</v>
      </c>
      <c r="D329" s="13" t="s">
        <v>1843</v>
      </c>
      <c r="E329" s="13" t="s">
        <v>1844</v>
      </c>
      <c r="F329" s="13" t="s">
        <v>418</v>
      </c>
      <c r="G329" s="13" t="s">
        <v>1809</v>
      </c>
      <c r="H329" s="13" t="s">
        <v>1845</v>
      </c>
      <c r="I329" s="13" t="s">
        <v>1846</v>
      </c>
      <c r="J329" s="13" t="s">
        <v>30</v>
      </c>
      <c r="K329" s="13" t="s">
        <v>1809</v>
      </c>
      <c r="L329" s="13" t="s">
        <v>50</v>
      </c>
      <c r="M329" s="13" t="s">
        <v>156</v>
      </c>
      <c r="N329" s="13">
        <f t="shared" si="14"/>
        <v>142</v>
      </c>
      <c r="O329" s="13" t="s">
        <v>1847</v>
      </c>
      <c r="P329" s="13">
        <v>1</v>
      </c>
      <c r="Q329" s="13">
        <f>O329+P329</f>
        <v>142</v>
      </c>
      <c r="R329" s="13" t="s">
        <v>32</v>
      </c>
      <c r="S329" s="13" t="s">
        <v>33</v>
      </c>
      <c r="T329" s="22" t="s">
        <v>1848</v>
      </c>
      <c r="U329" s="13">
        <f t="shared" si="15"/>
        <v>142</v>
      </c>
    </row>
    <row r="330" s="8" customFormat="1" ht="61.5" customHeight="1" spans="1:21">
      <c r="A330" s="13">
        <v>327</v>
      </c>
      <c r="B330" s="13" t="s">
        <v>1806</v>
      </c>
      <c r="C330" s="13" t="s">
        <v>1849</v>
      </c>
      <c r="D330" s="13" t="s">
        <v>1850</v>
      </c>
      <c r="E330" s="13" t="s">
        <v>1851</v>
      </c>
      <c r="F330" s="13" t="s">
        <v>770</v>
      </c>
      <c r="G330" s="13" t="s">
        <v>1809</v>
      </c>
      <c r="H330" s="13" t="s">
        <v>1852</v>
      </c>
      <c r="I330" s="13" t="s">
        <v>1853</v>
      </c>
      <c r="J330" s="13" t="s">
        <v>30</v>
      </c>
      <c r="K330" s="13" t="s">
        <v>1809</v>
      </c>
      <c r="L330" s="13"/>
      <c r="M330" s="13" t="s">
        <v>600</v>
      </c>
      <c r="N330" s="13">
        <f t="shared" si="14"/>
        <v>181</v>
      </c>
      <c r="O330" s="13" t="s">
        <v>1854</v>
      </c>
      <c r="P330" s="13">
        <v>2</v>
      </c>
      <c r="Q330" s="13">
        <f>O330+P330</f>
        <v>181</v>
      </c>
      <c r="R330" s="13" t="s">
        <v>32</v>
      </c>
      <c r="S330" s="13" t="s">
        <v>33</v>
      </c>
      <c r="T330" s="22" t="s">
        <v>1855</v>
      </c>
      <c r="U330" s="13">
        <f t="shared" si="15"/>
        <v>181</v>
      </c>
    </row>
    <row r="331" s="8" customFormat="1" ht="50.25" customHeight="1" spans="1:21">
      <c r="A331" s="13">
        <v>328</v>
      </c>
      <c r="B331" s="13" t="s">
        <v>1806</v>
      </c>
      <c r="C331" s="43" t="s">
        <v>1856</v>
      </c>
      <c r="D331" s="13" t="s">
        <v>1857</v>
      </c>
      <c r="E331" s="13" t="s">
        <v>1858</v>
      </c>
      <c r="F331" s="13" t="s">
        <v>395</v>
      </c>
      <c r="G331" s="13" t="s">
        <v>1859</v>
      </c>
      <c r="H331" s="13">
        <v>99130</v>
      </c>
      <c r="I331" s="13" t="s">
        <v>1860</v>
      </c>
      <c r="J331" s="13" t="s">
        <v>1861</v>
      </c>
      <c r="K331" s="13" t="s">
        <v>1809</v>
      </c>
      <c r="L331" s="13" t="s">
        <v>41</v>
      </c>
      <c r="M331" s="13">
        <v>48</v>
      </c>
      <c r="N331" s="13">
        <v>31</v>
      </c>
      <c r="O331" s="13">
        <v>30</v>
      </c>
      <c r="P331" s="13">
        <v>1</v>
      </c>
      <c r="Q331" s="13">
        <v>31</v>
      </c>
      <c r="R331" s="13" t="s">
        <v>32</v>
      </c>
      <c r="S331" s="13" t="s">
        <v>33</v>
      </c>
      <c r="T331" s="22" t="s">
        <v>59</v>
      </c>
      <c r="U331" s="13">
        <v>31</v>
      </c>
    </row>
    <row r="332" s="1" customFormat="1" ht="36" spans="1:21">
      <c r="A332" s="13">
        <v>329</v>
      </c>
      <c r="B332" s="13" t="s">
        <v>1806</v>
      </c>
      <c r="C332" s="13" t="s">
        <v>1862</v>
      </c>
      <c r="D332" s="13" t="s">
        <v>1863</v>
      </c>
      <c r="E332" s="13" t="s">
        <v>1864</v>
      </c>
      <c r="F332" s="13" t="s">
        <v>469</v>
      </c>
      <c r="G332" s="13" t="s">
        <v>1817</v>
      </c>
      <c r="H332" s="13">
        <v>4092095</v>
      </c>
      <c r="I332" s="13" t="s">
        <v>1865</v>
      </c>
      <c r="J332" s="13" t="s">
        <v>1866</v>
      </c>
      <c r="K332" s="13" t="s">
        <v>1817</v>
      </c>
      <c r="L332" s="13" t="s">
        <v>41</v>
      </c>
      <c r="M332" s="13" t="s">
        <v>156</v>
      </c>
      <c r="N332" s="13">
        <v>53</v>
      </c>
      <c r="O332" s="13">
        <v>52</v>
      </c>
      <c r="P332" s="13">
        <v>1</v>
      </c>
      <c r="Q332" s="13">
        <v>53</v>
      </c>
      <c r="R332" s="13" t="s">
        <v>32</v>
      </c>
      <c r="S332" s="13" t="s">
        <v>33</v>
      </c>
      <c r="T332" s="22" t="s">
        <v>1867</v>
      </c>
      <c r="U332" s="13">
        <v>53</v>
      </c>
    </row>
    <row r="333" s="1" customFormat="1" ht="48" spans="1:21">
      <c r="A333" s="13">
        <v>330</v>
      </c>
      <c r="B333" s="13" t="s">
        <v>1806</v>
      </c>
      <c r="C333" s="13" t="s">
        <v>1862</v>
      </c>
      <c r="D333" s="13" t="s">
        <v>1863</v>
      </c>
      <c r="E333" s="13" t="s">
        <v>1864</v>
      </c>
      <c r="F333" s="13" t="s">
        <v>469</v>
      </c>
      <c r="G333" s="13" t="s">
        <v>1817</v>
      </c>
      <c r="H333" s="13" t="s">
        <v>1868</v>
      </c>
      <c r="I333" s="13" t="s">
        <v>1869</v>
      </c>
      <c r="J333" s="13" t="s">
        <v>30</v>
      </c>
      <c r="K333" s="13" t="s">
        <v>1817</v>
      </c>
      <c r="L333" s="13" t="s">
        <v>41</v>
      </c>
      <c r="M333" s="13" t="s">
        <v>156</v>
      </c>
      <c r="N333" s="13">
        <v>50</v>
      </c>
      <c r="O333" s="13">
        <v>50</v>
      </c>
      <c r="P333" s="13">
        <v>0</v>
      </c>
      <c r="Q333" s="13">
        <v>739</v>
      </c>
      <c r="R333" s="13" t="s">
        <v>32</v>
      </c>
      <c r="S333" s="13" t="s">
        <v>33</v>
      </c>
      <c r="T333" s="22" t="s">
        <v>59</v>
      </c>
      <c r="U333" s="13">
        <v>50</v>
      </c>
    </row>
    <row r="334" s="1" customFormat="1" ht="108" spans="1:21">
      <c r="A334" s="13">
        <v>331</v>
      </c>
      <c r="B334" s="13" t="s">
        <v>1806</v>
      </c>
      <c r="C334" s="14" t="s">
        <v>1862</v>
      </c>
      <c r="D334" s="14" t="s">
        <v>1863</v>
      </c>
      <c r="E334" s="14" t="s">
        <v>1864</v>
      </c>
      <c r="F334" s="14" t="s">
        <v>469</v>
      </c>
      <c r="G334" s="14" t="s">
        <v>1817</v>
      </c>
      <c r="H334" s="14" t="s">
        <v>1870</v>
      </c>
      <c r="I334" s="14" t="s">
        <v>1871</v>
      </c>
      <c r="J334" s="14" t="s">
        <v>1866</v>
      </c>
      <c r="K334" s="14" t="s">
        <v>1817</v>
      </c>
      <c r="L334" s="14" t="s">
        <v>41</v>
      </c>
      <c r="M334" s="14" t="s">
        <v>156</v>
      </c>
      <c r="N334" s="13">
        <v>454</v>
      </c>
      <c r="O334" s="14">
        <v>448</v>
      </c>
      <c r="P334" s="14">
        <v>6</v>
      </c>
      <c r="Q334" s="14">
        <v>456</v>
      </c>
      <c r="R334" s="14" t="s">
        <v>32</v>
      </c>
      <c r="S334" s="14" t="s">
        <v>33</v>
      </c>
      <c r="T334" s="31" t="s">
        <v>1872</v>
      </c>
      <c r="U334" s="14">
        <v>456</v>
      </c>
    </row>
    <row r="335" s="1" customFormat="1" ht="72" customHeight="1" spans="1:21">
      <c r="A335" s="13">
        <v>332</v>
      </c>
      <c r="B335" s="13" t="s">
        <v>1806</v>
      </c>
      <c r="C335" s="13" t="s">
        <v>1862</v>
      </c>
      <c r="D335" s="13" t="s">
        <v>1863</v>
      </c>
      <c r="E335" s="13" t="s">
        <v>1864</v>
      </c>
      <c r="F335" s="13" t="s">
        <v>469</v>
      </c>
      <c r="G335" s="13" t="s">
        <v>1817</v>
      </c>
      <c r="H335" s="13" t="s">
        <v>1868</v>
      </c>
      <c r="I335" s="13" t="s">
        <v>1869</v>
      </c>
      <c r="J335" s="13" t="s">
        <v>30</v>
      </c>
      <c r="K335" s="13" t="s">
        <v>1817</v>
      </c>
      <c r="L335" s="13" t="s">
        <v>41</v>
      </c>
      <c r="M335" s="13" t="s">
        <v>156</v>
      </c>
      <c r="N335" s="13">
        <f>733-50+6</f>
        <v>689</v>
      </c>
      <c r="O335" s="13" t="s">
        <v>1873</v>
      </c>
      <c r="P335" s="13">
        <v>6</v>
      </c>
      <c r="Q335" s="13">
        <v>739</v>
      </c>
      <c r="R335" s="13" t="s">
        <v>32</v>
      </c>
      <c r="S335" s="13" t="s">
        <v>33</v>
      </c>
      <c r="T335" s="22" t="s">
        <v>1874</v>
      </c>
      <c r="U335" s="13">
        <v>694</v>
      </c>
    </row>
    <row r="336" s="1" customFormat="1" ht="39.75" customHeight="1" spans="1:21">
      <c r="A336" s="13">
        <v>333</v>
      </c>
      <c r="B336" s="13" t="s">
        <v>1806</v>
      </c>
      <c r="C336" s="13" t="s">
        <v>1875</v>
      </c>
      <c r="D336" s="13" t="s">
        <v>1876</v>
      </c>
      <c r="E336" s="13" t="s">
        <v>1877</v>
      </c>
      <c r="F336" s="13" t="s">
        <v>1878</v>
      </c>
      <c r="G336" s="13" t="s">
        <v>1817</v>
      </c>
      <c r="H336" s="13" t="s">
        <v>1879</v>
      </c>
      <c r="I336" s="13" t="s">
        <v>1876</v>
      </c>
      <c r="J336" s="13" t="s">
        <v>30</v>
      </c>
      <c r="K336" s="13" t="s">
        <v>1817</v>
      </c>
      <c r="L336" s="13" t="s">
        <v>41</v>
      </c>
      <c r="M336" s="13" t="s">
        <v>958</v>
      </c>
      <c r="N336" s="13">
        <f>O336+P336</f>
        <v>52</v>
      </c>
      <c r="O336" s="13" t="s">
        <v>1880</v>
      </c>
      <c r="P336" s="13">
        <v>2</v>
      </c>
      <c r="Q336" s="13">
        <v>52</v>
      </c>
      <c r="R336" s="13" t="s">
        <v>32</v>
      </c>
      <c r="S336" s="13" t="s">
        <v>33</v>
      </c>
      <c r="T336" s="22" t="s">
        <v>1881</v>
      </c>
      <c r="U336" s="13">
        <f t="shared" ref="U336:U341" si="16">N336+V336</f>
        <v>52</v>
      </c>
    </row>
    <row r="337" ht="24" spans="1:22">
      <c r="A337" s="13">
        <v>334</v>
      </c>
      <c r="B337" s="13" t="s">
        <v>1806</v>
      </c>
      <c r="C337" s="13" t="s">
        <v>1882</v>
      </c>
      <c r="D337" s="13" t="s">
        <v>1883</v>
      </c>
      <c r="E337" s="13" t="s">
        <v>1884</v>
      </c>
      <c r="F337" s="13" t="s">
        <v>583</v>
      </c>
      <c r="G337" s="13" t="s">
        <v>1885</v>
      </c>
      <c r="H337" s="13" t="s">
        <v>1886</v>
      </c>
      <c r="I337" s="13" t="s">
        <v>1883</v>
      </c>
      <c r="J337" s="13" t="s">
        <v>30</v>
      </c>
      <c r="K337" s="13" t="s">
        <v>1885</v>
      </c>
      <c r="L337" s="13" t="s">
        <v>74</v>
      </c>
      <c r="M337" s="13" t="s">
        <v>298</v>
      </c>
      <c r="N337" s="13">
        <v>92</v>
      </c>
      <c r="O337" s="13" t="s">
        <v>1234</v>
      </c>
      <c r="P337" s="13">
        <v>1</v>
      </c>
      <c r="Q337" s="13">
        <v>92</v>
      </c>
      <c r="R337" s="13" t="s">
        <v>32</v>
      </c>
      <c r="S337" s="13" t="s">
        <v>33</v>
      </c>
      <c r="T337" s="22" t="s">
        <v>1235</v>
      </c>
      <c r="U337" s="13">
        <f t="shared" si="16"/>
        <v>184</v>
      </c>
      <c r="V337" s="14">
        <f t="shared" ref="V337:V341" si="17">O337+P337</f>
        <v>92</v>
      </c>
    </row>
    <row r="338" ht="72" spans="1:22">
      <c r="A338" s="13">
        <v>335</v>
      </c>
      <c r="B338" s="13" t="s">
        <v>1806</v>
      </c>
      <c r="C338" s="43" t="s">
        <v>1887</v>
      </c>
      <c r="D338" s="13" t="s">
        <v>1888</v>
      </c>
      <c r="E338" s="13" t="s">
        <v>1889</v>
      </c>
      <c r="F338" s="13" t="s">
        <v>531</v>
      </c>
      <c r="G338" s="13" t="s">
        <v>1890</v>
      </c>
      <c r="H338" s="13" t="s">
        <v>1891</v>
      </c>
      <c r="I338" s="13" t="s">
        <v>1888</v>
      </c>
      <c r="J338" s="13" t="s">
        <v>30</v>
      </c>
      <c r="K338" s="13" t="s">
        <v>1892</v>
      </c>
      <c r="L338" s="13" t="s">
        <v>74</v>
      </c>
      <c r="M338" s="13" t="s">
        <v>172</v>
      </c>
      <c r="N338" s="13">
        <v>151</v>
      </c>
      <c r="O338" s="13" t="s">
        <v>1893</v>
      </c>
      <c r="P338" s="13">
        <v>2</v>
      </c>
      <c r="Q338" s="13">
        <v>151</v>
      </c>
      <c r="R338" s="13" t="s">
        <v>32</v>
      </c>
      <c r="S338" s="13" t="s">
        <v>33</v>
      </c>
      <c r="T338" s="22" t="s">
        <v>1894</v>
      </c>
      <c r="U338" s="13">
        <f t="shared" si="16"/>
        <v>302</v>
      </c>
      <c r="V338" s="14">
        <f t="shared" si="17"/>
        <v>151</v>
      </c>
    </row>
    <row r="339" ht="84" spans="1:22">
      <c r="A339" s="13">
        <v>336</v>
      </c>
      <c r="B339" s="13" t="s">
        <v>1806</v>
      </c>
      <c r="C339" s="43" t="s">
        <v>1895</v>
      </c>
      <c r="D339" s="13" t="s">
        <v>1896</v>
      </c>
      <c r="E339" s="13" t="s">
        <v>1897</v>
      </c>
      <c r="F339" s="13" t="s">
        <v>1898</v>
      </c>
      <c r="G339" s="13" t="s">
        <v>1899</v>
      </c>
      <c r="H339" s="13"/>
      <c r="I339" s="13" t="s">
        <v>1900</v>
      </c>
      <c r="J339" s="13" t="s">
        <v>30</v>
      </c>
      <c r="K339" s="13" t="s">
        <v>1899</v>
      </c>
      <c r="L339" s="13" t="s">
        <v>1043</v>
      </c>
      <c r="M339" s="13" t="s">
        <v>1901</v>
      </c>
      <c r="N339" s="13">
        <v>66</v>
      </c>
      <c r="O339" s="13">
        <v>64</v>
      </c>
      <c r="P339" s="13">
        <v>2</v>
      </c>
      <c r="Q339" s="13">
        <v>66</v>
      </c>
      <c r="R339" s="13"/>
      <c r="S339" s="13"/>
      <c r="T339" s="22" t="s">
        <v>1900</v>
      </c>
      <c r="U339" s="13">
        <f t="shared" si="16"/>
        <v>132</v>
      </c>
      <c r="V339" s="14">
        <f t="shared" si="17"/>
        <v>66</v>
      </c>
    </row>
    <row r="340" ht="84" spans="1:22">
      <c r="A340" s="13">
        <v>337</v>
      </c>
      <c r="B340" s="13" t="s">
        <v>1806</v>
      </c>
      <c r="C340" s="43" t="s">
        <v>1902</v>
      </c>
      <c r="D340" s="13" t="s">
        <v>1903</v>
      </c>
      <c r="E340" s="13" t="s">
        <v>1897</v>
      </c>
      <c r="F340" s="13" t="s">
        <v>1898</v>
      </c>
      <c r="G340" s="13" t="s">
        <v>1899</v>
      </c>
      <c r="H340" s="13"/>
      <c r="I340" s="13" t="s">
        <v>1900</v>
      </c>
      <c r="J340" s="13" t="s">
        <v>30</v>
      </c>
      <c r="K340" s="13" t="s">
        <v>1899</v>
      </c>
      <c r="L340" s="13" t="s">
        <v>1043</v>
      </c>
      <c r="M340" s="13" t="s">
        <v>1901</v>
      </c>
      <c r="N340" s="13">
        <v>66</v>
      </c>
      <c r="O340" s="13">
        <v>64</v>
      </c>
      <c r="P340" s="13">
        <v>2</v>
      </c>
      <c r="Q340" s="13">
        <v>66</v>
      </c>
      <c r="R340" s="13"/>
      <c r="S340" s="13"/>
      <c r="T340" s="22" t="s">
        <v>1900</v>
      </c>
      <c r="U340" s="13">
        <f t="shared" si="16"/>
        <v>132</v>
      </c>
      <c r="V340" s="14">
        <f t="shared" si="17"/>
        <v>66</v>
      </c>
    </row>
    <row r="341" ht="36" spans="1:22">
      <c r="A341" s="13">
        <v>338</v>
      </c>
      <c r="B341" s="13" t="s">
        <v>1806</v>
      </c>
      <c r="C341" s="13" t="s">
        <v>1904</v>
      </c>
      <c r="D341" s="13" t="s">
        <v>1905</v>
      </c>
      <c r="E341" s="13" t="s">
        <v>1906</v>
      </c>
      <c r="F341" s="13" t="s">
        <v>1907</v>
      </c>
      <c r="G341" s="13" t="s">
        <v>1899</v>
      </c>
      <c r="H341" s="13" t="s">
        <v>1908</v>
      </c>
      <c r="I341" s="13" t="s">
        <v>1909</v>
      </c>
      <c r="J341" s="13" t="s">
        <v>30</v>
      </c>
      <c r="K341" s="13" t="s">
        <v>1899</v>
      </c>
      <c r="L341" s="13" t="s">
        <v>389</v>
      </c>
      <c r="M341" s="13" t="s">
        <v>600</v>
      </c>
      <c r="N341" s="13">
        <v>64</v>
      </c>
      <c r="O341" s="13" t="s">
        <v>253</v>
      </c>
      <c r="P341" s="13">
        <v>2</v>
      </c>
      <c r="Q341" s="13">
        <v>64</v>
      </c>
      <c r="R341" s="13" t="s">
        <v>32</v>
      </c>
      <c r="S341" s="13" t="s">
        <v>33</v>
      </c>
      <c r="T341" s="22" t="s">
        <v>1910</v>
      </c>
      <c r="U341" s="13">
        <f t="shared" si="16"/>
        <v>128</v>
      </c>
      <c r="V341" s="14">
        <f t="shared" si="17"/>
        <v>64</v>
      </c>
    </row>
    <row r="342" ht="150" customHeight="1" spans="1:22">
      <c r="A342" s="13">
        <v>339</v>
      </c>
      <c r="B342" s="14" t="s">
        <v>1806</v>
      </c>
      <c r="C342" s="15" t="s">
        <v>1911</v>
      </c>
      <c r="D342" s="15" t="s">
        <v>781</v>
      </c>
      <c r="E342" s="15" t="s">
        <v>1912</v>
      </c>
      <c r="F342" s="15" t="s">
        <v>95</v>
      </c>
      <c r="G342" s="15" t="s">
        <v>1809</v>
      </c>
      <c r="H342" s="15" t="s">
        <v>1913</v>
      </c>
      <c r="I342" s="15" t="s">
        <v>781</v>
      </c>
      <c r="J342" s="15" t="s">
        <v>82</v>
      </c>
      <c r="K342" s="15" t="s">
        <v>1809</v>
      </c>
      <c r="L342" s="15" t="s">
        <v>613</v>
      </c>
      <c r="M342" s="15" t="s">
        <v>390</v>
      </c>
      <c r="N342" s="15">
        <f>O342+P342</f>
        <v>1395</v>
      </c>
      <c r="O342" s="14">
        <v>1387</v>
      </c>
      <c r="P342" s="14">
        <v>8</v>
      </c>
      <c r="Q342" s="15">
        <f>O342+P342</f>
        <v>1395</v>
      </c>
      <c r="R342" s="15" t="s">
        <v>32</v>
      </c>
      <c r="S342" s="15" t="s">
        <v>33</v>
      </c>
      <c r="T342" s="23" t="s">
        <v>1914</v>
      </c>
      <c r="U342" s="24">
        <v>1395</v>
      </c>
      <c r="V342" s="14">
        <v>350</v>
      </c>
    </row>
    <row r="343" ht="36" spans="1:22">
      <c r="A343" s="13">
        <v>340</v>
      </c>
      <c r="B343" s="13" t="s">
        <v>1806</v>
      </c>
      <c r="C343" s="43" t="s">
        <v>1911</v>
      </c>
      <c r="D343" s="13" t="s">
        <v>781</v>
      </c>
      <c r="E343" s="13" t="s">
        <v>1912</v>
      </c>
      <c r="F343" s="13" t="s">
        <v>95</v>
      </c>
      <c r="G343" s="13" t="s">
        <v>1809</v>
      </c>
      <c r="H343" s="13" t="s">
        <v>1915</v>
      </c>
      <c r="I343" s="13" t="s">
        <v>781</v>
      </c>
      <c r="J343" s="13" t="s">
        <v>30</v>
      </c>
      <c r="K343" s="13" t="s">
        <v>1809</v>
      </c>
      <c r="L343" s="13"/>
      <c r="M343" s="13" t="s">
        <v>172</v>
      </c>
      <c r="N343" s="13">
        <f>O343+P343</f>
        <v>129</v>
      </c>
      <c r="O343" s="13" t="s">
        <v>1916</v>
      </c>
      <c r="P343" s="13">
        <v>1</v>
      </c>
      <c r="Q343" s="13">
        <f>O343+P343</f>
        <v>129</v>
      </c>
      <c r="R343" s="13" t="s">
        <v>32</v>
      </c>
      <c r="S343" s="13" t="s">
        <v>33</v>
      </c>
      <c r="T343" s="22" t="s">
        <v>1917</v>
      </c>
      <c r="U343" s="13">
        <f>N343+V343</f>
        <v>258</v>
      </c>
      <c r="V343" s="14">
        <f t="shared" ref="V343:V379" si="18">O343+P343</f>
        <v>129</v>
      </c>
    </row>
    <row r="344" ht="36" spans="1:22">
      <c r="A344" s="13">
        <v>341</v>
      </c>
      <c r="B344" s="13" t="s">
        <v>1806</v>
      </c>
      <c r="C344" s="26" t="s">
        <v>1918</v>
      </c>
      <c r="D344" s="26" t="s">
        <v>1919</v>
      </c>
      <c r="E344" s="26" t="s">
        <v>1920</v>
      </c>
      <c r="F344" s="26" t="s">
        <v>55</v>
      </c>
      <c r="G344" s="26" t="s">
        <v>1899</v>
      </c>
      <c r="H344" s="26"/>
      <c r="I344" s="15" t="s">
        <v>1919</v>
      </c>
      <c r="J344" s="26" t="s">
        <v>30</v>
      </c>
      <c r="K344" s="26" t="s">
        <v>1899</v>
      </c>
      <c r="L344" s="26" t="s">
        <v>1921</v>
      </c>
      <c r="M344" s="26">
        <v>51.8</v>
      </c>
      <c r="N344" s="26">
        <v>111</v>
      </c>
      <c r="O344" s="35">
        <v>110</v>
      </c>
      <c r="P344" s="35">
        <v>1</v>
      </c>
      <c r="Q344" s="26">
        <v>66</v>
      </c>
      <c r="R344" s="26"/>
      <c r="S344" s="26"/>
      <c r="T344" s="40" t="s">
        <v>1922</v>
      </c>
      <c r="U344" s="14">
        <v>111</v>
      </c>
      <c r="V344" s="14">
        <f t="shared" si="18"/>
        <v>111</v>
      </c>
    </row>
    <row r="345" ht="84" customHeight="1" spans="1:22">
      <c r="A345" s="13">
        <v>342</v>
      </c>
      <c r="B345" s="13" t="s">
        <v>1806</v>
      </c>
      <c r="C345" s="13" t="s">
        <v>1918</v>
      </c>
      <c r="D345" s="13" t="s">
        <v>1919</v>
      </c>
      <c r="E345" s="13" t="s">
        <v>1920</v>
      </c>
      <c r="F345" s="13" t="s">
        <v>55</v>
      </c>
      <c r="G345" s="13" t="s">
        <v>1899</v>
      </c>
      <c r="H345" s="13" t="s">
        <v>1923</v>
      </c>
      <c r="I345" s="13" t="s">
        <v>1924</v>
      </c>
      <c r="J345" s="13" t="s">
        <v>30</v>
      </c>
      <c r="K345" s="13" t="s">
        <v>1899</v>
      </c>
      <c r="L345" s="13" t="s">
        <v>1921</v>
      </c>
      <c r="M345" s="13" t="s">
        <v>1925</v>
      </c>
      <c r="N345" s="13">
        <v>811</v>
      </c>
      <c r="O345" s="13" t="s">
        <v>1926</v>
      </c>
      <c r="P345" s="13">
        <v>8</v>
      </c>
      <c r="Q345" s="13">
        <v>811</v>
      </c>
      <c r="R345" s="13" t="s">
        <v>32</v>
      </c>
      <c r="S345" s="13" t="s">
        <v>33</v>
      </c>
      <c r="T345" s="22" t="s">
        <v>1927</v>
      </c>
      <c r="U345" s="13">
        <f>N345+V345</f>
        <v>1622</v>
      </c>
      <c r="V345" s="14">
        <f t="shared" si="18"/>
        <v>811</v>
      </c>
    </row>
    <row r="346" ht="24" spans="1:22">
      <c r="A346" s="13">
        <v>343</v>
      </c>
      <c r="B346" s="13" t="s">
        <v>1806</v>
      </c>
      <c r="C346" s="13" t="s">
        <v>1928</v>
      </c>
      <c r="D346" s="13" t="s">
        <v>1929</v>
      </c>
      <c r="E346" s="13" t="s">
        <v>1930</v>
      </c>
      <c r="F346" s="13" t="s">
        <v>38</v>
      </c>
      <c r="G346" s="13" t="s">
        <v>1809</v>
      </c>
      <c r="H346" s="13" t="s">
        <v>1931</v>
      </c>
      <c r="I346" s="13" t="s">
        <v>1929</v>
      </c>
      <c r="J346" s="13" t="s">
        <v>30</v>
      </c>
      <c r="K346" s="13" t="s">
        <v>1809</v>
      </c>
      <c r="L346" s="13" t="s">
        <v>58</v>
      </c>
      <c r="M346" s="13" t="s">
        <v>779</v>
      </c>
      <c r="N346" s="13">
        <f>O346+P346</f>
        <v>37</v>
      </c>
      <c r="O346" s="13" t="s">
        <v>634</v>
      </c>
      <c r="P346" s="13">
        <v>1</v>
      </c>
      <c r="Q346" s="13">
        <f>O346+P346</f>
        <v>37</v>
      </c>
      <c r="R346" s="13" t="s">
        <v>32</v>
      </c>
      <c r="S346" s="13" t="s">
        <v>33</v>
      </c>
      <c r="T346" s="22" t="s">
        <v>1932</v>
      </c>
      <c r="U346" s="13">
        <f>N346+V346</f>
        <v>74</v>
      </c>
      <c r="V346" s="14">
        <f t="shared" si="18"/>
        <v>37</v>
      </c>
    </row>
    <row r="347" ht="29" customHeight="1" spans="1:22">
      <c r="A347" s="13">
        <v>344</v>
      </c>
      <c r="B347" s="13" t="s">
        <v>1806</v>
      </c>
      <c r="C347" s="13" t="s">
        <v>1933</v>
      </c>
      <c r="D347" s="13" t="s">
        <v>1934</v>
      </c>
      <c r="E347" s="13" t="s">
        <v>1935</v>
      </c>
      <c r="F347" s="13" t="s">
        <v>38</v>
      </c>
      <c r="G347" s="13" t="s">
        <v>1899</v>
      </c>
      <c r="H347" s="13"/>
      <c r="I347" s="13" t="s">
        <v>1936</v>
      </c>
      <c r="J347" s="13" t="s">
        <v>30</v>
      </c>
      <c r="K347" s="13" t="s">
        <v>1899</v>
      </c>
      <c r="L347" s="13" t="s">
        <v>1937</v>
      </c>
      <c r="M347" s="13">
        <v>48.5</v>
      </c>
      <c r="N347" s="13">
        <v>92</v>
      </c>
      <c r="O347" s="13">
        <v>91</v>
      </c>
      <c r="P347" s="13">
        <v>1</v>
      </c>
      <c r="Q347" s="13">
        <v>92</v>
      </c>
      <c r="R347" s="13" t="s">
        <v>32</v>
      </c>
      <c r="S347" s="13" t="s">
        <v>33</v>
      </c>
      <c r="T347" s="22" t="s">
        <v>1936</v>
      </c>
      <c r="U347" s="13">
        <f>N347+V347</f>
        <v>184</v>
      </c>
      <c r="V347" s="14">
        <f t="shared" si="18"/>
        <v>92</v>
      </c>
    </row>
    <row r="348" ht="36" spans="1:22">
      <c r="A348" s="13">
        <v>345</v>
      </c>
      <c r="B348" s="13" t="s">
        <v>1806</v>
      </c>
      <c r="C348" s="13" t="s">
        <v>1938</v>
      </c>
      <c r="D348" s="13" t="s">
        <v>552</v>
      </c>
      <c r="E348" s="13" t="s">
        <v>1939</v>
      </c>
      <c r="F348" s="13" t="s">
        <v>617</v>
      </c>
      <c r="G348" s="13" t="s">
        <v>1817</v>
      </c>
      <c r="H348" s="13" t="s">
        <v>1940</v>
      </c>
      <c r="I348" s="13" t="s">
        <v>1941</v>
      </c>
      <c r="J348" s="13" t="s">
        <v>30</v>
      </c>
      <c r="K348" s="13" t="s">
        <v>1817</v>
      </c>
      <c r="L348" s="13" t="s">
        <v>83</v>
      </c>
      <c r="M348" s="13" t="s">
        <v>634</v>
      </c>
      <c r="N348" s="13">
        <f>O348+P348</f>
        <v>76</v>
      </c>
      <c r="O348" s="13" t="s">
        <v>1942</v>
      </c>
      <c r="P348" s="13">
        <v>1</v>
      </c>
      <c r="Q348" s="13">
        <v>76</v>
      </c>
      <c r="R348" s="13" t="s">
        <v>32</v>
      </c>
      <c r="S348" s="13" t="s">
        <v>33</v>
      </c>
      <c r="T348" s="22" t="s">
        <v>1943</v>
      </c>
      <c r="U348" s="13">
        <f>N348+V348</f>
        <v>152</v>
      </c>
      <c r="V348" s="14">
        <f t="shared" si="18"/>
        <v>76</v>
      </c>
    </row>
    <row r="349" ht="36" spans="1:22">
      <c r="A349" s="13">
        <v>346</v>
      </c>
      <c r="B349" s="13" t="s">
        <v>1806</v>
      </c>
      <c r="C349" s="15" t="s">
        <v>1944</v>
      </c>
      <c r="D349" s="15" t="s">
        <v>1945</v>
      </c>
      <c r="E349" s="15" t="s">
        <v>1946</v>
      </c>
      <c r="F349" s="15" t="s">
        <v>88</v>
      </c>
      <c r="G349" s="15" t="s">
        <v>1809</v>
      </c>
      <c r="H349" s="15" t="s">
        <v>1947</v>
      </c>
      <c r="I349" s="15" t="s">
        <v>1948</v>
      </c>
      <c r="J349" s="15" t="s">
        <v>30</v>
      </c>
      <c r="K349" s="15" t="s">
        <v>1809</v>
      </c>
      <c r="L349" s="15" t="s">
        <v>50</v>
      </c>
      <c r="M349" s="15" t="s">
        <v>268</v>
      </c>
      <c r="N349" s="15">
        <f>O349+P349</f>
        <v>103</v>
      </c>
      <c r="O349" s="14" t="s">
        <v>1949</v>
      </c>
      <c r="P349" s="14">
        <v>1</v>
      </c>
      <c r="Q349" s="15">
        <f>O349+P349</f>
        <v>103</v>
      </c>
      <c r="R349" s="15" t="s">
        <v>32</v>
      </c>
      <c r="S349" s="15" t="s">
        <v>33</v>
      </c>
      <c r="T349" s="23" t="s">
        <v>1950</v>
      </c>
      <c r="U349" s="24">
        <v>103</v>
      </c>
      <c r="V349" s="14">
        <f t="shared" si="18"/>
        <v>103</v>
      </c>
    </row>
    <row r="350" ht="24" spans="1:22">
      <c r="A350" s="13">
        <v>347</v>
      </c>
      <c r="B350" s="13" t="s">
        <v>1806</v>
      </c>
      <c r="C350" s="13" t="s">
        <v>1951</v>
      </c>
      <c r="D350" s="13" t="s">
        <v>1952</v>
      </c>
      <c r="E350" s="13" t="s">
        <v>1953</v>
      </c>
      <c r="F350" s="13" t="s">
        <v>1204</v>
      </c>
      <c r="G350" s="13" t="s">
        <v>1809</v>
      </c>
      <c r="H350" s="13" t="s">
        <v>1954</v>
      </c>
      <c r="I350" s="13" t="s">
        <v>1955</v>
      </c>
      <c r="J350" s="13" t="s">
        <v>30</v>
      </c>
      <c r="K350" s="13" t="s">
        <v>1809</v>
      </c>
      <c r="L350" s="13"/>
      <c r="M350" s="13" t="s">
        <v>1104</v>
      </c>
      <c r="N350" s="13">
        <f>O350+P350</f>
        <v>37</v>
      </c>
      <c r="O350" s="13" t="s">
        <v>634</v>
      </c>
      <c r="P350" s="13">
        <v>1</v>
      </c>
      <c r="Q350" s="13">
        <f>O350+P350</f>
        <v>37</v>
      </c>
      <c r="R350" s="13" t="s">
        <v>32</v>
      </c>
      <c r="S350" s="13" t="s">
        <v>33</v>
      </c>
      <c r="T350" s="22" t="s">
        <v>1932</v>
      </c>
      <c r="U350" s="13">
        <f>N350+V350</f>
        <v>74</v>
      </c>
      <c r="V350" s="14">
        <f t="shared" si="18"/>
        <v>37</v>
      </c>
    </row>
    <row r="351" ht="24" spans="1:22">
      <c r="A351" s="13">
        <v>348</v>
      </c>
      <c r="B351" s="13" t="s">
        <v>1806</v>
      </c>
      <c r="C351" s="13" t="s">
        <v>1956</v>
      </c>
      <c r="D351" s="13" t="s">
        <v>1957</v>
      </c>
      <c r="E351" s="13" t="s">
        <v>1897</v>
      </c>
      <c r="F351" s="13" t="s">
        <v>1907</v>
      </c>
      <c r="G351" s="13" t="s">
        <v>1899</v>
      </c>
      <c r="H351" s="13" t="s">
        <v>1958</v>
      </c>
      <c r="I351" s="13" t="s">
        <v>1959</v>
      </c>
      <c r="J351" s="13" t="s">
        <v>30</v>
      </c>
      <c r="K351" s="13" t="s">
        <v>1899</v>
      </c>
      <c r="L351" s="13" t="s">
        <v>1043</v>
      </c>
      <c r="M351" s="13" t="s">
        <v>180</v>
      </c>
      <c r="N351" s="13">
        <v>84</v>
      </c>
      <c r="O351" s="13">
        <v>83</v>
      </c>
      <c r="P351" s="13">
        <v>1</v>
      </c>
      <c r="Q351" s="13">
        <v>84</v>
      </c>
      <c r="R351" s="13" t="s">
        <v>32</v>
      </c>
      <c r="S351" s="13" t="s">
        <v>33</v>
      </c>
      <c r="T351" s="22" t="s">
        <v>1960</v>
      </c>
      <c r="U351" s="13">
        <f>N351+V351</f>
        <v>168</v>
      </c>
      <c r="V351" s="14">
        <f t="shared" si="18"/>
        <v>84</v>
      </c>
    </row>
    <row r="352" ht="87" customHeight="1" spans="1:22">
      <c r="A352" s="13">
        <v>349</v>
      </c>
      <c r="B352" s="13" t="s">
        <v>1806</v>
      </c>
      <c r="C352" s="15" t="s">
        <v>1961</v>
      </c>
      <c r="D352" s="15" t="s">
        <v>920</v>
      </c>
      <c r="E352" s="15" t="s">
        <v>1962</v>
      </c>
      <c r="F352" s="15" t="s">
        <v>1878</v>
      </c>
      <c r="G352" s="15" t="s">
        <v>1885</v>
      </c>
      <c r="H352" s="15" t="s">
        <v>1963</v>
      </c>
      <c r="I352" s="15" t="s">
        <v>920</v>
      </c>
      <c r="J352" s="15" t="s">
        <v>1866</v>
      </c>
      <c r="K352" s="15" t="s">
        <v>1885</v>
      </c>
      <c r="L352" s="15" t="s">
        <v>50</v>
      </c>
      <c r="M352" s="15" t="s">
        <v>268</v>
      </c>
      <c r="N352" s="15">
        <v>950</v>
      </c>
      <c r="O352" s="14">
        <v>950</v>
      </c>
      <c r="P352" s="14"/>
      <c r="Q352" s="15">
        <v>950</v>
      </c>
      <c r="R352" s="15" t="s">
        <v>32</v>
      </c>
      <c r="S352" s="15" t="s">
        <v>33</v>
      </c>
      <c r="T352" s="23" t="s">
        <v>1964</v>
      </c>
      <c r="U352" s="15">
        <v>950</v>
      </c>
      <c r="V352" s="14">
        <f t="shared" si="18"/>
        <v>950</v>
      </c>
    </row>
    <row r="353" ht="57" customHeight="1" spans="1:22">
      <c r="A353" s="13">
        <v>350</v>
      </c>
      <c r="B353" s="13" t="s">
        <v>1806</v>
      </c>
      <c r="C353" s="13" t="s">
        <v>1961</v>
      </c>
      <c r="D353" s="13" t="s">
        <v>920</v>
      </c>
      <c r="E353" s="13" t="s">
        <v>1962</v>
      </c>
      <c r="F353" s="13" t="s">
        <v>1878</v>
      </c>
      <c r="G353" s="13" t="s">
        <v>1885</v>
      </c>
      <c r="H353" s="13" t="s">
        <v>1965</v>
      </c>
      <c r="I353" s="13" t="s">
        <v>920</v>
      </c>
      <c r="J353" s="13" t="s">
        <v>30</v>
      </c>
      <c r="K353" s="13" t="s">
        <v>1885</v>
      </c>
      <c r="L353" s="13" t="s">
        <v>50</v>
      </c>
      <c r="M353" s="13" t="s">
        <v>268</v>
      </c>
      <c r="N353" s="13">
        <v>238</v>
      </c>
      <c r="O353" s="13" t="s">
        <v>1966</v>
      </c>
      <c r="P353" s="13">
        <v>3</v>
      </c>
      <c r="Q353" s="13">
        <v>238</v>
      </c>
      <c r="R353" s="13" t="s">
        <v>32</v>
      </c>
      <c r="S353" s="13" t="s">
        <v>33</v>
      </c>
      <c r="T353" s="22" t="s">
        <v>1967</v>
      </c>
      <c r="U353" s="13">
        <f t="shared" ref="U353:U360" si="19">N353+V353</f>
        <v>476</v>
      </c>
      <c r="V353" s="14">
        <f t="shared" si="18"/>
        <v>238</v>
      </c>
    </row>
    <row r="354" ht="36" spans="1:22">
      <c r="A354" s="13">
        <v>351</v>
      </c>
      <c r="B354" s="13" t="s">
        <v>1806</v>
      </c>
      <c r="C354" s="43" t="s">
        <v>1968</v>
      </c>
      <c r="D354" s="13" t="s">
        <v>1969</v>
      </c>
      <c r="E354" s="13" t="s">
        <v>1970</v>
      </c>
      <c r="F354" s="13" t="s">
        <v>531</v>
      </c>
      <c r="G354" s="13" t="s">
        <v>1817</v>
      </c>
      <c r="H354" s="13" t="s">
        <v>1971</v>
      </c>
      <c r="I354" s="13" t="s">
        <v>1969</v>
      </c>
      <c r="J354" s="13" t="s">
        <v>30</v>
      </c>
      <c r="K354" s="13" t="s">
        <v>1817</v>
      </c>
      <c r="L354" s="13" t="s">
        <v>83</v>
      </c>
      <c r="M354" s="13" t="s">
        <v>1104</v>
      </c>
      <c r="N354" s="13">
        <f>O354+P354</f>
        <v>26</v>
      </c>
      <c r="O354" s="13" t="s">
        <v>1026</v>
      </c>
      <c r="P354" s="13">
        <v>1</v>
      </c>
      <c r="Q354" s="13">
        <v>26</v>
      </c>
      <c r="R354" s="13" t="s">
        <v>32</v>
      </c>
      <c r="S354" s="13" t="s">
        <v>33</v>
      </c>
      <c r="T354" s="22" t="s">
        <v>1051</v>
      </c>
      <c r="U354" s="13">
        <f t="shared" si="19"/>
        <v>52</v>
      </c>
      <c r="V354" s="14">
        <f t="shared" si="18"/>
        <v>26</v>
      </c>
    </row>
    <row r="355" ht="48" spans="1:22">
      <c r="A355" s="13">
        <v>352</v>
      </c>
      <c r="B355" s="13" t="s">
        <v>1806</v>
      </c>
      <c r="C355" s="13" t="s">
        <v>1972</v>
      </c>
      <c r="D355" s="13" t="s">
        <v>1973</v>
      </c>
      <c r="E355" s="13" t="s">
        <v>1974</v>
      </c>
      <c r="F355" s="13" t="s">
        <v>1975</v>
      </c>
      <c r="G355" s="13" t="s">
        <v>1885</v>
      </c>
      <c r="H355" s="13" t="s">
        <v>1976</v>
      </c>
      <c r="I355" s="13" t="s">
        <v>1977</v>
      </c>
      <c r="J355" s="13" t="s">
        <v>30</v>
      </c>
      <c r="K355" s="13" t="s">
        <v>1885</v>
      </c>
      <c r="L355" s="13" t="s">
        <v>41</v>
      </c>
      <c r="M355" s="13" t="s">
        <v>310</v>
      </c>
      <c r="N355" s="13">
        <v>95</v>
      </c>
      <c r="O355" s="13" t="s">
        <v>1978</v>
      </c>
      <c r="P355" s="13">
        <v>2</v>
      </c>
      <c r="Q355" s="13">
        <v>95</v>
      </c>
      <c r="R355" s="13" t="s">
        <v>32</v>
      </c>
      <c r="S355" s="13" t="s">
        <v>33</v>
      </c>
      <c r="T355" s="22" t="s">
        <v>1979</v>
      </c>
      <c r="U355" s="13">
        <f t="shared" si="19"/>
        <v>190</v>
      </c>
      <c r="V355" s="14">
        <f t="shared" si="18"/>
        <v>95</v>
      </c>
    </row>
    <row r="356" ht="24" spans="1:22">
      <c r="A356" s="13">
        <v>353</v>
      </c>
      <c r="B356" s="13" t="s">
        <v>1806</v>
      </c>
      <c r="C356" s="13" t="s">
        <v>1980</v>
      </c>
      <c r="D356" s="13" t="s">
        <v>1981</v>
      </c>
      <c r="E356" s="13" t="s">
        <v>1982</v>
      </c>
      <c r="F356" s="13" t="s">
        <v>38</v>
      </c>
      <c r="G356" s="13" t="s">
        <v>1899</v>
      </c>
      <c r="H356" s="13" t="s">
        <v>1983</v>
      </c>
      <c r="I356" s="13" t="s">
        <v>1984</v>
      </c>
      <c r="J356" s="13" t="s">
        <v>30</v>
      </c>
      <c r="K356" s="13" t="s">
        <v>1899</v>
      </c>
      <c r="L356" s="13" t="s">
        <v>83</v>
      </c>
      <c r="M356" s="13" t="s">
        <v>874</v>
      </c>
      <c r="N356" s="13">
        <v>63</v>
      </c>
      <c r="O356" s="13">
        <v>62</v>
      </c>
      <c r="P356" s="13">
        <v>1</v>
      </c>
      <c r="Q356" s="13">
        <v>63</v>
      </c>
      <c r="R356" s="13" t="s">
        <v>32</v>
      </c>
      <c r="S356" s="13" t="s">
        <v>33</v>
      </c>
      <c r="T356" s="22" t="s">
        <v>1910</v>
      </c>
      <c r="U356" s="13">
        <f t="shared" si="19"/>
        <v>126</v>
      </c>
      <c r="V356" s="14">
        <f t="shared" si="18"/>
        <v>63</v>
      </c>
    </row>
    <row r="357" ht="36" spans="1:22">
      <c r="A357" s="13">
        <v>354</v>
      </c>
      <c r="B357" s="13" t="s">
        <v>1806</v>
      </c>
      <c r="C357" s="13" t="s">
        <v>1985</v>
      </c>
      <c r="D357" s="13" t="s">
        <v>1986</v>
      </c>
      <c r="E357" s="13" t="s">
        <v>1987</v>
      </c>
      <c r="F357" s="13" t="s">
        <v>38</v>
      </c>
      <c r="G357" s="13" t="s">
        <v>1899</v>
      </c>
      <c r="H357" s="13" t="s">
        <v>1988</v>
      </c>
      <c r="I357" s="13" t="s">
        <v>1989</v>
      </c>
      <c r="J357" s="13" t="s">
        <v>30</v>
      </c>
      <c r="K357" s="13" t="s">
        <v>1899</v>
      </c>
      <c r="L357" s="13" t="s">
        <v>1990</v>
      </c>
      <c r="M357" s="13" t="s">
        <v>1991</v>
      </c>
      <c r="N357" s="13">
        <v>61</v>
      </c>
      <c r="O357" s="13">
        <v>60</v>
      </c>
      <c r="P357" s="13">
        <v>1</v>
      </c>
      <c r="Q357" s="13">
        <v>61</v>
      </c>
      <c r="R357" s="13" t="s">
        <v>32</v>
      </c>
      <c r="S357" s="13" t="s">
        <v>33</v>
      </c>
      <c r="T357" s="22" t="s">
        <v>1992</v>
      </c>
      <c r="U357" s="13">
        <f t="shared" si="19"/>
        <v>122</v>
      </c>
      <c r="V357" s="14">
        <f t="shared" si="18"/>
        <v>61</v>
      </c>
    </row>
    <row r="358" ht="60" spans="1:22">
      <c r="A358" s="13">
        <v>355</v>
      </c>
      <c r="B358" s="13" t="s">
        <v>1806</v>
      </c>
      <c r="C358" s="13" t="s">
        <v>1993</v>
      </c>
      <c r="D358" s="13" t="s">
        <v>1994</v>
      </c>
      <c r="E358" s="13" t="s">
        <v>1995</v>
      </c>
      <c r="F358" s="13" t="s">
        <v>55</v>
      </c>
      <c r="G358" s="13" t="s">
        <v>1899</v>
      </c>
      <c r="H358" s="13" t="s">
        <v>1996</v>
      </c>
      <c r="I358" s="13" t="s">
        <v>1997</v>
      </c>
      <c r="J358" s="13" t="s">
        <v>30</v>
      </c>
      <c r="K358" s="13" t="s">
        <v>1899</v>
      </c>
      <c r="L358" s="13" t="s">
        <v>389</v>
      </c>
      <c r="M358" s="13" t="s">
        <v>626</v>
      </c>
      <c r="N358" s="13">
        <v>80</v>
      </c>
      <c r="O358" s="13">
        <v>79</v>
      </c>
      <c r="P358" s="13">
        <v>1</v>
      </c>
      <c r="Q358" s="13">
        <v>80</v>
      </c>
      <c r="R358" s="13" t="s">
        <v>32</v>
      </c>
      <c r="S358" s="13" t="s">
        <v>33</v>
      </c>
      <c r="T358" s="22" t="s">
        <v>1998</v>
      </c>
      <c r="U358" s="13">
        <f t="shared" si="19"/>
        <v>160</v>
      </c>
      <c r="V358" s="14">
        <f t="shared" si="18"/>
        <v>80</v>
      </c>
    </row>
    <row r="359" ht="36" spans="1:22">
      <c r="A359" s="13">
        <v>356</v>
      </c>
      <c r="B359" s="13" t="s">
        <v>1806</v>
      </c>
      <c r="C359" s="13" t="s">
        <v>1999</v>
      </c>
      <c r="D359" s="13" t="s">
        <v>2000</v>
      </c>
      <c r="E359" s="13" t="s">
        <v>2001</v>
      </c>
      <c r="F359" s="13" t="s">
        <v>531</v>
      </c>
      <c r="G359" s="13" t="s">
        <v>1817</v>
      </c>
      <c r="H359" s="13" t="s">
        <v>2002</v>
      </c>
      <c r="I359" s="13" t="s">
        <v>2003</v>
      </c>
      <c r="J359" s="13" t="s">
        <v>30</v>
      </c>
      <c r="K359" s="13" t="s">
        <v>1817</v>
      </c>
      <c r="L359" s="13" t="s">
        <v>74</v>
      </c>
      <c r="M359" s="13" t="s">
        <v>64</v>
      </c>
      <c r="N359" s="13">
        <f>O359+P359</f>
        <v>51</v>
      </c>
      <c r="O359" s="13" t="s">
        <v>1880</v>
      </c>
      <c r="P359" s="13">
        <v>1</v>
      </c>
      <c r="Q359" s="13">
        <v>51</v>
      </c>
      <c r="R359" s="13" t="s">
        <v>32</v>
      </c>
      <c r="S359" s="13" t="s">
        <v>33</v>
      </c>
      <c r="T359" s="22" t="s">
        <v>1881</v>
      </c>
      <c r="U359" s="13">
        <f t="shared" si="19"/>
        <v>102</v>
      </c>
      <c r="V359" s="14">
        <f t="shared" si="18"/>
        <v>51</v>
      </c>
    </row>
    <row r="360" ht="57" customHeight="1" spans="1:22">
      <c r="A360" s="13">
        <v>357</v>
      </c>
      <c r="B360" s="13" t="s">
        <v>1806</v>
      </c>
      <c r="C360" s="13" t="s">
        <v>2004</v>
      </c>
      <c r="D360" s="13" t="s">
        <v>2005</v>
      </c>
      <c r="E360" s="13" t="s">
        <v>2006</v>
      </c>
      <c r="F360" s="13" t="s">
        <v>55</v>
      </c>
      <c r="G360" s="13" t="s">
        <v>1899</v>
      </c>
      <c r="H360" s="13" t="s">
        <v>2007</v>
      </c>
      <c r="I360" s="13" t="s">
        <v>2008</v>
      </c>
      <c r="J360" s="13" t="s">
        <v>832</v>
      </c>
      <c r="K360" s="13" t="s">
        <v>1899</v>
      </c>
      <c r="L360" s="13" t="s">
        <v>2009</v>
      </c>
      <c r="M360" s="13" t="s">
        <v>2010</v>
      </c>
      <c r="N360" s="13">
        <v>61</v>
      </c>
      <c r="O360" s="13" t="s">
        <v>1098</v>
      </c>
      <c r="P360" s="13">
        <v>1</v>
      </c>
      <c r="Q360" s="13">
        <v>61</v>
      </c>
      <c r="R360" s="13" t="s">
        <v>32</v>
      </c>
      <c r="S360" s="13" t="s">
        <v>33</v>
      </c>
      <c r="T360" s="22" t="s">
        <v>2011</v>
      </c>
      <c r="U360" s="13">
        <f t="shared" si="19"/>
        <v>122</v>
      </c>
      <c r="V360" s="14">
        <f t="shared" si="18"/>
        <v>61</v>
      </c>
    </row>
    <row r="361" ht="36" spans="1:22">
      <c r="A361" s="13">
        <v>358</v>
      </c>
      <c r="B361" s="13" t="s">
        <v>1806</v>
      </c>
      <c r="C361" s="26" t="s">
        <v>1999</v>
      </c>
      <c r="D361" s="26" t="s">
        <v>2012</v>
      </c>
      <c r="E361" s="26" t="s">
        <v>2001</v>
      </c>
      <c r="F361" s="26" t="s">
        <v>531</v>
      </c>
      <c r="G361" s="26" t="s">
        <v>1809</v>
      </c>
      <c r="H361" s="26" t="s">
        <v>1915</v>
      </c>
      <c r="I361" s="15" t="s">
        <v>2013</v>
      </c>
      <c r="J361" s="26" t="s">
        <v>30</v>
      </c>
      <c r="K361" s="26" t="s">
        <v>1809</v>
      </c>
      <c r="L361" s="26" t="s">
        <v>2014</v>
      </c>
      <c r="M361" s="26">
        <v>43.6</v>
      </c>
      <c r="N361" s="26">
        <f>O361+P361</f>
        <v>111</v>
      </c>
      <c r="O361" s="35">
        <v>110</v>
      </c>
      <c r="P361" s="35">
        <v>1</v>
      </c>
      <c r="Q361" s="26">
        <f>O361+P361</f>
        <v>111</v>
      </c>
      <c r="R361" s="26" t="s">
        <v>32</v>
      </c>
      <c r="S361" s="26" t="s">
        <v>33</v>
      </c>
      <c r="T361" s="40" t="s">
        <v>1922</v>
      </c>
      <c r="U361" s="13">
        <v>111</v>
      </c>
      <c r="V361" s="14">
        <f t="shared" si="18"/>
        <v>111</v>
      </c>
    </row>
    <row r="362" ht="36" spans="1:22">
      <c r="A362" s="13">
        <v>359</v>
      </c>
      <c r="B362" s="13" t="s">
        <v>1806</v>
      </c>
      <c r="C362" s="13" t="s">
        <v>2015</v>
      </c>
      <c r="D362" s="13" t="s">
        <v>2016</v>
      </c>
      <c r="E362" s="13" t="s">
        <v>2017</v>
      </c>
      <c r="F362" s="13" t="s">
        <v>2018</v>
      </c>
      <c r="G362" s="13" t="s">
        <v>1809</v>
      </c>
      <c r="H362" s="13" t="s">
        <v>2019</v>
      </c>
      <c r="I362" s="13" t="s">
        <v>2020</v>
      </c>
      <c r="J362" s="13" t="s">
        <v>30</v>
      </c>
      <c r="K362" s="13" t="s">
        <v>1809</v>
      </c>
      <c r="L362" s="13" t="s">
        <v>31</v>
      </c>
      <c r="M362" s="13" t="s">
        <v>156</v>
      </c>
      <c r="N362" s="13">
        <f>O362+P362</f>
        <v>157</v>
      </c>
      <c r="O362" s="13" t="s">
        <v>2021</v>
      </c>
      <c r="P362" s="13">
        <v>1</v>
      </c>
      <c r="Q362" s="13">
        <f>O362+P362</f>
        <v>157</v>
      </c>
      <c r="R362" s="13" t="s">
        <v>32</v>
      </c>
      <c r="S362" s="13" t="s">
        <v>33</v>
      </c>
      <c r="T362" s="22" t="s">
        <v>2022</v>
      </c>
      <c r="U362" s="13">
        <f>N362+V362</f>
        <v>314</v>
      </c>
      <c r="V362" s="14">
        <f t="shared" si="18"/>
        <v>157</v>
      </c>
    </row>
    <row r="363" ht="24" spans="1:22">
      <c r="A363" s="13">
        <v>360</v>
      </c>
      <c r="B363" s="13" t="s">
        <v>1806</v>
      </c>
      <c r="C363" s="13" t="s">
        <v>2023</v>
      </c>
      <c r="D363" s="13" t="s">
        <v>2024</v>
      </c>
      <c r="E363" s="13" t="s">
        <v>2025</v>
      </c>
      <c r="F363" s="13" t="s">
        <v>95</v>
      </c>
      <c r="G363" s="13" t="s">
        <v>1885</v>
      </c>
      <c r="H363" s="13" t="s">
        <v>2026</v>
      </c>
      <c r="I363" s="13" t="s">
        <v>2027</v>
      </c>
      <c r="J363" s="13" t="s">
        <v>30</v>
      </c>
      <c r="K363" s="13" t="s">
        <v>1885</v>
      </c>
      <c r="L363" s="13" t="s">
        <v>74</v>
      </c>
      <c r="M363" s="13" t="s">
        <v>2028</v>
      </c>
      <c r="N363" s="13">
        <v>65</v>
      </c>
      <c r="O363" s="13" t="s">
        <v>275</v>
      </c>
      <c r="P363" s="13">
        <v>1</v>
      </c>
      <c r="Q363" s="13">
        <v>65</v>
      </c>
      <c r="R363" s="13" t="s">
        <v>32</v>
      </c>
      <c r="S363" s="13" t="s">
        <v>33</v>
      </c>
      <c r="T363" s="22" t="s">
        <v>2029</v>
      </c>
      <c r="U363" s="13">
        <f>N363+V363</f>
        <v>130</v>
      </c>
      <c r="V363" s="14">
        <f t="shared" si="18"/>
        <v>65</v>
      </c>
    </row>
    <row r="364" ht="36" spans="1:22">
      <c r="A364" s="13">
        <v>361</v>
      </c>
      <c r="B364" s="13" t="s">
        <v>1806</v>
      </c>
      <c r="C364" s="13" t="s">
        <v>2030</v>
      </c>
      <c r="D364" s="13" t="s">
        <v>2031</v>
      </c>
      <c r="E364" s="13" t="s">
        <v>2032</v>
      </c>
      <c r="F364" s="13" t="s">
        <v>531</v>
      </c>
      <c r="G364" s="13" t="s">
        <v>1817</v>
      </c>
      <c r="H364" s="13" t="s">
        <v>2033</v>
      </c>
      <c r="I364" s="13" t="s">
        <v>2034</v>
      </c>
      <c r="J364" s="13" t="s">
        <v>30</v>
      </c>
      <c r="K364" s="13" t="s">
        <v>1817</v>
      </c>
      <c r="L364" s="13" t="s">
        <v>31</v>
      </c>
      <c r="M364" s="13" t="s">
        <v>1104</v>
      </c>
      <c r="N364" s="13">
        <f>O364+P364</f>
        <v>58</v>
      </c>
      <c r="O364" s="13" t="s">
        <v>1840</v>
      </c>
      <c r="P364" s="13">
        <v>1</v>
      </c>
      <c r="Q364" s="13">
        <v>58</v>
      </c>
      <c r="R364" s="13" t="s">
        <v>32</v>
      </c>
      <c r="S364" s="13" t="s">
        <v>33</v>
      </c>
      <c r="T364" s="22" t="s">
        <v>1841</v>
      </c>
      <c r="U364" s="13">
        <f>N364+V364</f>
        <v>116</v>
      </c>
      <c r="V364" s="14">
        <f t="shared" si="18"/>
        <v>58</v>
      </c>
    </row>
    <row r="365" ht="60" spans="1:22">
      <c r="A365" s="13">
        <v>362</v>
      </c>
      <c r="B365" s="13" t="s">
        <v>1806</v>
      </c>
      <c r="C365" s="13" t="s">
        <v>2035</v>
      </c>
      <c r="D365" s="13" t="s">
        <v>2036</v>
      </c>
      <c r="E365" s="13" t="s">
        <v>2037</v>
      </c>
      <c r="F365" s="13" t="s">
        <v>799</v>
      </c>
      <c r="G365" s="13" t="s">
        <v>1885</v>
      </c>
      <c r="H365" s="13" t="s">
        <v>2038</v>
      </c>
      <c r="I365" s="13" t="s">
        <v>2036</v>
      </c>
      <c r="J365" s="13" t="s">
        <v>30</v>
      </c>
      <c r="K365" s="13" t="s">
        <v>1885</v>
      </c>
      <c r="L365" s="13" t="s">
        <v>50</v>
      </c>
      <c r="M365" s="13" t="s">
        <v>156</v>
      </c>
      <c r="N365" s="13">
        <v>171</v>
      </c>
      <c r="O365" s="13" t="s">
        <v>1804</v>
      </c>
      <c r="P365" s="13">
        <v>2</v>
      </c>
      <c r="Q365" s="13">
        <v>171</v>
      </c>
      <c r="R365" s="13" t="s">
        <v>32</v>
      </c>
      <c r="S365" s="13" t="s">
        <v>33</v>
      </c>
      <c r="T365" s="22" t="s">
        <v>2039</v>
      </c>
      <c r="U365" s="13">
        <f>N365+V365</f>
        <v>342</v>
      </c>
      <c r="V365" s="14">
        <f t="shared" si="18"/>
        <v>171</v>
      </c>
    </row>
    <row r="366" ht="48" spans="1:22">
      <c r="A366" s="13">
        <v>363</v>
      </c>
      <c r="B366" s="13" t="s">
        <v>1806</v>
      </c>
      <c r="C366" s="13" t="s">
        <v>2040</v>
      </c>
      <c r="D366" s="13" t="s">
        <v>2041</v>
      </c>
      <c r="E366" s="13" t="s">
        <v>2042</v>
      </c>
      <c r="F366" s="13" t="s">
        <v>95</v>
      </c>
      <c r="G366" s="13" t="s">
        <v>1809</v>
      </c>
      <c r="H366" s="13" t="s">
        <v>2043</v>
      </c>
      <c r="I366" s="13" t="s">
        <v>2044</v>
      </c>
      <c r="J366" s="13" t="s">
        <v>30</v>
      </c>
      <c r="K366" s="13" t="s">
        <v>1809</v>
      </c>
      <c r="L366" s="13"/>
      <c r="M366" s="13" t="s">
        <v>675</v>
      </c>
      <c r="N366" s="13">
        <f>O366+P366</f>
        <v>90</v>
      </c>
      <c r="O366" s="13" t="s">
        <v>708</v>
      </c>
      <c r="P366" s="13">
        <v>1</v>
      </c>
      <c r="Q366" s="13">
        <f>O366+P366</f>
        <v>90</v>
      </c>
      <c r="R366" s="13" t="s">
        <v>32</v>
      </c>
      <c r="S366" s="13" t="s">
        <v>33</v>
      </c>
      <c r="T366" s="22" t="s">
        <v>2045</v>
      </c>
      <c r="U366" s="13">
        <f>N366+V366</f>
        <v>180</v>
      </c>
      <c r="V366" s="14">
        <f t="shared" si="18"/>
        <v>90</v>
      </c>
    </row>
    <row r="367" ht="84" spans="1:22">
      <c r="A367" s="13">
        <v>364</v>
      </c>
      <c r="B367" s="13" t="s">
        <v>1806</v>
      </c>
      <c r="C367" s="14" t="s">
        <v>2046</v>
      </c>
      <c r="D367" s="14" t="s">
        <v>2047</v>
      </c>
      <c r="E367" s="14" t="s">
        <v>2048</v>
      </c>
      <c r="F367" s="14" t="s">
        <v>1434</v>
      </c>
      <c r="G367" s="14" t="s">
        <v>1817</v>
      </c>
      <c r="H367" s="14" t="s">
        <v>2049</v>
      </c>
      <c r="I367" s="14" t="s">
        <v>2050</v>
      </c>
      <c r="J367" s="14" t="s">
        <v>30</v>
      </c>
      <c r="K367" s="14" t="s">
        <v>1817</v>
      </c>
      <c r="L367" s="14" t="s">
        <v>83</v>
      </c>
      <c r="M367" s="14" t="s">
        <v>515</v>
      </c>
      <c r="N367" s="14" t="s">
        <v>2051</v>
      </c>
      <c r="O367" s="14" t="s">
        <v>2051</v>
      </c>
      <c r="P367" s="14">
        <v>1</v>
      </c>
      <c r="Q367" s="14">
        <v>292</v>
      </c>
      <c r="R367" s="14" t="s">
        <v>32</v>
      </c>
      <c r="S367" s="14" t="s">
        <v>33</v>
      </c>
      <c r="T367" s="31" t="s">
        <v>2052</v>
      </c>
      <c r="U367" s="25">
        <v>292</v>
      </c>
      <c r="V367" s="14">
        <f t="shared" si="18"/>
        <v>292</v>
      </c>
    </row>
    <row r="368" ht="24" spans="1:22">
      <c r="A368" s="13">
        <v>365</v>
      </c>
      <c r="B368" s="13" t="s">
        <v>1806</v>
      </c>
      <c r="C368" s="13" t="s">
        <v>2053</v>
      </c>
      <c r="D368" s="13" t="s">
        <v>2054</v>
      </c>
      <c r="E368" s="13" t="s">
        <v>2055</v>
      </c>
      <c r="F368" s="13" t="s">
        <v>95</v>
      </c>
      <c r="G368" s="13" t="s">
        <v>1817</v>
      </c>
      <c r="H368" s="13" t="s">
        <v>2056</v>
      </c>
      <c r="I368" s="13" t="s">
        <v>2057</v>
      </c>
      <c r="J368" s="13" t="s">
        <v>267</v>
      </c>
      <c r="K368" s="13" t="s">
        <v>1817</v>
      </c>
      <c r="L368" s="13" t="s">
        <v>83</v>
      </c>
      <c r="M368" s="13" t="s">
        <v>2028</v>
      </c>
      <c r="N368" s="13">
        <v>53</v>
      </c>
      <c r="O368" s="13">
        <v>52</v>
      </c>
      <c r="P368" s="13">
        <v>1</v>
      </c>
      <c r="Q368" s="13">
        <v>53</v>
      </c>
      <c r="R368" s="13" t="s">
        <v>32</v>
      </c>
      <c r="S368" s="13" t="s">
        <v>33</v>
      </c>
      <c r="T368" s="22" t="s">
        <v>1867</v>
      </c>
      <c r="U368" s="13">
        <v>53</v>
      </c>
      <c r="V368" s="14">
        <f t="shared" si="18"/>
        <v>53</v>
      </c>
    </row>
    <row r="369" ht="36" spans="1:22">
      <c r="A369" s="13">
        <v>366</v>
      </c>
      <c r="B369" s="13" t="s">
        <v>1806</v>
      </c>
      <c r="C369" s="13" t="s">
        <v>2058</v>
      </c>
      <c r="D369" s="13" t="s">
        <v>2059</v>
      </c>
      <c r="E369" s="13" t="s">
        <v>2060</v>
      </c>
      <c r="F369" s="13" t="s">
        <v>117</v>
      </c>
      <c r="G369" s="13" t="s">
        <v>1899</v>
      </c>
      <c r="H369" s="13" t="s">
        <v>2061</v>
      </c>
      <c r="I369" s="13" t="s">
        <v>2062</v>
      </c>
      <c r="J369" s="13" t="s">
        <v>30</v>
      </c>
      <c r="K369" s="13" t="s">
        <v>1899</v>
      </c>
      <c r="L369" s="13" t="s">
        <v>1990</v>
      </c>
      <c r="M369" s="13" t="s">
        <v>172</v>
      </c>
      <c r="N369" s="13">
        <v>60</v>
      </c>
      <c r="O369" s="13" t="s">
        <v>779</v>
      </c>
      <c r="P369" s="13">
        <v>1</v>
      </c>
      <c r="Q369" s="13">
        <v>60</v>
      </c>
      <c r="R369" s="13" t="s">
        <v>32</v>
      </c>
      <c r="S369" s="13" t="s">
        <v>33</v>
      </c>
      <c r="T369" s="22" t="s">
        <v>2063</v>
      </c>
      <c r="U369" s="13">
        <f>N369+V369</f>
        <v>120</v>
      </c>
      <c r="V369" s="14">
        <f t="shared" si="18"/>
        <v>60</v>
      </c>
    </row>
    <row r="370" ht="64" customHeight="1" spans="1:22">
      <c r="A370" s="13">
        <v>367</v>
      </c>
      <c r="B370" s="13" t="s">
        <v>1806</v>
      </c>
      <c r="C370" s="13" t="s">
        <v>2058</v>
      </c>
      <c r="D370" s="13" t="s">
        <v>2059</v>
      </c>
      <c r="E370" s="13" t="s">
        <v>2060</v>
      </c>
      <c r="F370" s="13" t="s">
        <v>117</v>
      </c>
      <c r="G370" s="13" t="s">
        <v>2064</v>
      </c>
      <c r="H370" s="13" t="s">
        <v>2065</v>
      </c>
      <c r="I370" s="13" t="s">
        <v>2066</v>
      </c>
      <c r="J370" s="13" t="s">
        <v>30</v>
      </c>
      <c r="K370" s="13" t="s">
        <v>2067</v>
      </c>
      <c r="L370" s="13" t="s">
        <v>1990</v>
      </c>
      <c r="M370" s="13" t="s">
        <v>172</v>
      </c>
      <c r="N370" s="13">
        <v>146</v>
      </c>
      <c r="O370" s="13" t="s">
        <v>2068</v>
      </c>
      <c r="P370" s="13">
        <v>3</v>
      </c>
      <c r="Q370" s="13">
        <v>146</v>
      </c>
      <c r="R370" s="13" t="s">
        <v>32</v>
      </c>
      <c r="S370" s="13" t="s">
        <v>33</v>
      </c>
      <c r="T370" s="22" t="s">
        <v>2069</v>
      </c>
      <c r="U370" s="13">
        <f>N370+V370</f>
        <v>292</v>
      </c>
      <c r="V370" s="14">
        <f t="shared" si="18"/>
        <v>146</v>
      </c>
    </row>
    <row r="371" ht="57" customHeight="1" spans="1:22">
      <c r="A371" s="13">
        <v>368</v>
      </c>
      <c r="B371" s="13" t="s">
        <v>1806</v>
      </c>
      <c r="C371" s="13" t="s">
        <v>2070</v>
      </c>
      <c r="D371" s="13" t="s">
        <v>2071</v>
      </c>
      <c r="E371" s="13" t="s">
        <v>2072</v>
      </c>
      <c r="F371" s="13" t="s">
        <v>95</v>
      </c>
      <c r="G371" s="13" t="s">
        <v>1885</v>
      </c>
      <c r="H371" s="13" t="s">
        <v>2073</v>
      </c>
      <c r="I371" s="13" t="s">
        <v>2074</v>
      </c>
      <c r="J371" s="13" t="s">
        <v>30</v>
      </c>
      <c r="K371" s="13" t="s">
        <v>1885</v>
      </c>
      <c r="L371" s="13" t="s">
        <v>74</v>
      </c>
      <c r="M371" s="13" t="s">
        <v>151</v>
      </c>
      <c r="N371" s="13">
        <v>275</v>
      </c>
      <c r="O371" s="13" t="s">
        <v>2075</v>
      </c>
      <c r="P371" s="13">
        <v>3</v>
      </c>
      <c r="Q371" s="13">
        <v>275</v>
      </c>
      <c r="R371" s="13" t="s">
        <v>32</v>
      </c>
      <c r="S371" s="13" t="s">
        <v>33</v>
      </c>
      <c r="T371" s="22" t="s">
        <v>2076</v>
      </c>
      <c r="U371" s="13">
        <f>N371+V371</f>
        <v>550</v>
      </c>
      <c r="V371" s="14">
        <f t="shared" si="18"/>
        <v>275</v>
      </c>
    </row>
    <row r="372" ht="60" spans="1:22">
      <c r="A372" s="13">
        <v>369</v>
      </c>
      <c r="B372" s="13" t="s">
        <v>1806</v>
      </c>
      <c r="C372" s="13" t="s">
        <v>2077</v>
      </c>
      <c r="D372" s="13" t="s">
        <v>2078</v>
      </c>
      <c r="E372" s="13" t="s">
        <v>2079</v>
      </c>
      <c r="F372" s="13" t="s">
        <v>1134</v>
      </c>
      <c r="G372" s="13" t="s">
        <v>1899</v>
      </c>
      <c r="H372" s="13" t="s">
        <v>2080</v>
      </c>
      <c r="I372" s="13" t="s">
        <v>2081</v>
      </c>
      <c r="J372" s="13" t="s">
        <v>30</v>
      </c>
      <c r="K372" s="13" t="s">
        <v>1899</v>
      </c>
      <c r="L372" s="13" t="s">
        <v>50</v>
      </c>
      <c r="M372" s="13" t="s">
        <v>2082</v>
      </c>
      <c r="N372" s="13" t="s">
        <v>779</v>
      </c>
      <c r="O372" s="13" t="s">
        <v>779</v>
      </c>
      <c r="P372" s="13" t="s">
        <v>1052</v>
      </c>
      <c r="Q372" s="13" t="s">
        <v>779</v>
      </c>
      <c r="R372" s="13" t="s">
        <v>32</v>
      </c>
      <c r="S372" s="13" t="s">
        <v>33</v>
      </c>
      <c r="T372" s="22" t="s">
        <v>2063</v>
      </c>
      <c r="U372" s="13">
        <f>N372+V372</f>
        <v>118</v>
      </c>
      <c r="V372" s="14">
        <f t="shared" si="18"/>
        <v>59</v>
      </c>
    </row>
    <row r="373" ht="36" spans="1:22">
      <c r="A373" s="13">
        <v>370</v>
      </c>
      <c r="B373" s="13" t="s">
        <v>1806</v>
      </c>
      <c r="C373" s="13" t="s">
        <v>2083</v>
      </c>
      <c r="D373" s="13" t="s">
        <v>2084</v>
      </c>
      <c r="E373" s="13" t="s">
        <v>2085</v>
      </c>
      <c r="F373" s="13" t="s">
        <v>617</v>
      </c>
      <c r="G373" s="13" t="s">
        <v>1809</v>
      </c>
      <c r="H373" s="13" t="s">
        <v>2086</v>
      </c>
      <c r="I373" s="13" t="s">
        <v>2087</v>
      </c>
      <c r="J373" s="13" t="s">
        <v>30</v>
      </c>
      <c r="K373" s="13" t="s">
        <v>1809</v>
      </c>
      <c r="L373" s="13" t="s">
        <v>613</v>
      </c>
      <c r="M373" s="13" t="s">
        <v>282</v>
      </c>
      <c r="N373" s="13">
        <f>O373+P373</f>
        <v>40</v>
      </c>
      <c r="O373" s="13" t="s">
        <v>282</v>
      </c>
      <c r="P373" s="13">
        <v>1</v>
      </c>
      <c r="Q373" s="13">
        <f>O373+P373</f>
        <v>40</v>
      </c>
      <c r="R373" s="13" t="s">
        <v>32</v>
      </c>
      <c r="S373" s="13" t="s">
        <v>33</v>
      </c>
      <c r="T373" s="22" t="s">
        <v>2088</v>
      </c>
      <c r="U373" s="13">
        <f>N373+V373</f>
        <v>80</v>
      </c>
      <c r="V373" s="14">
        <f t="shared" si="18"/>
        <v>40</v>
      </c>
    </row>
    <row r="374" ht="47" customHeight="1" spans="1:22">
      <c r="A374" s="13">
        <v>371</v>
      </c>
      <c r="B374" s="13" t="s">
        <v>1806</v>
      </c>
      <c r="C374" s="15" t="s">
        <v>2089</v>
      </c>
      <c r="D374" s="15" t="s">
        <v>2090</v>
      </c>
      <c r="E374" s="15" t="s">
        <v>2091</v>
      </c>
      <c r="F374" s="15" t="s">
        <v>469</v>
      </c>
      <c r="G374" s="15" t="s">
        <v>1809</v>
      </c>
      <c r="H374" s="15" t="s">
        <v>2092</v>
      </c>
      <c r="I374" s="15" t="s">
        <v>2090</v>
      </c>
      <c r="J374" s="15" t="s">
        <v>30</v>
      </c>
      <c r="K374" s="15" t="s">
        <v>1809</v>
      </c>
      <c r="L374" s="15" t="s">
        <v>2093</v>
      </c>
      <c r="M374" s="15" t="s">
        <v>1293</v>
      </c>
      <c r="N374" s="15">
        <f>O374+P374</f>
        <v>65</v>
      </c>
      <c r="O374" s="14" t="s">
        <v>275</v>
      </c>
      <c r="P374" s="14">
        <v>1</v>
      </c>
      <c r="Q374" s="15">
        <f>O374+P374</f>
        <v>65</v>
      </c>
      <c r="R374" s="15" t="s">
        <v>32</v>
      </c>
      <c r="S374" s="15" t="s">
        <v>33</v>
      </c>
      <c r="T374" s="23" t="s">
        <v>2094</v>
      </c>
      <c r="U374" s="24">
        <v>65</v>
      </c>
      <c r="V374" s="14">
        <f t="shared" si="18"/>
        <v>65</v>
      </c>
    </row>
    <row r="375" ht="24" spans="1:22">
      <c r="A375" s="13">
        <v>372</v>
      </c>
      <c r="B375" s="13" t="s">
        <v>1806</v>
      </c>
      <c r="C375" s="13" t="s">
        <v>2095</v>
      </c>
      <c r="D375" s="13" t="s">
        <v>2090</v>
      </c>
      <c r="E375" s="13" t="s">
        <v>2096</v>
      </c>
      <c r="F375" s="13" t="s">
        <v>88</v>
      </c>
      <c r="G375" s="13" t="s">
        <v>1885</v>
      </c>
      <c r="H375" s="13" t="s">
        <v>2097</v>
      </c>
      <c r="I375" s="13" t="s">
        <v>2098</v>
      </c>
      <c r="J375" s="13" t="s">
        <v>30</v>
      </c>
      <c r="K375" s="13" t="s">
        <v>1885</v>
      </c>
      <c r="L375" s="13" t="s">
        <v>58</v>
      </c>
      <c r="M375" s="13" t="s">
        <v>282</v>
      </c>
      <c r="N375" s="13">
        <v>65</v>
      </c>
      <c r="O375" s="13" t="s">
        <v>275</v>
      </c>
      <c r="P375" s="13">
        <v>1</v>
      </c>
      <c r="Q375" s="13">
        <v>65</v>
      </c>
      <c r="R375" s="13" t="s">
        <v>32</v>
      </c>
      <c r="S375" s="13" t="s">
        <v>33</v>
      </c>
      <c r="T375" s="22" t="s">
        <v>2029</v>
      </c>
      <c r="U375" s="13">
        <f>N375+V375</f>
        <v>130</v>
      </c>
      <c r="V375" s="14">
        <f t="shared" si="18"/>
        <v>65</v>
      </c>
    </row>
    <row r="376" ht="54" customHeight="1" spans="1:22">
      <c r="A376" s="13">
        <v>373</v>
      </c>
      <c r="B376" s="13" t="s">
        <v>1806</v>
      </c>
      <c r="C376" s="15" t="s">
        <v>2099</v>
      </c>
      <c r="D376" s="15" t="s">
        <v>2100</v>
      </c>
      <c r="E376" s="15" t="s">
        <v>2101</v>
      </c>
      <c r="F376" s="15" t="s">
        <v>1878</v>
      </c>
      <c r="G376" s="15" t="s">
        <v>1885</v>
      </c>
      <c r="H376" s="15" t="s">
        <v>2102</v>
      </c>
      <c r="I376" s="15" t="s">
        <v>2103</v>
      </c>
      <c r="J376" s="15" t="s">
        <v>1866</v>
      </c>
      <c r="K376" s="15" t="s">
        <v>1885</v>
      </c>
      <c r="L376" s="15" t="s">
        <v>50</v>
      </c>
      <c r="M376" s="15" t="s">
        <v>103</v>
      </c>
      <c r="N376" s="15">
        <v>105</v>
      </c>
      <c r="O376" s="14">
        <v>105</v>
      </c>
      <c r="P376" s="14">
        <v>0</v>
      </c>
      <c r="Q376" s="15">
        <v>105</v>
      </c>
      <c r="R376" s="15" t="s">
        <v>32</v>
      </c>
      <c r="S376" s="15" t="s">
        <v>33</v>
      </c>
      <c r="T376" s="23" t="s">
        <v>2104</v>
      </c>
      <c r="U376" s="15">
        <v>105</v>
      </c>
      <c r="V376" s="14">
        <f t="shared" si="18"/>
        <v>105</v>
      </c>
    </row>
    <row r="377" ht="112" customHeight="1" spans="1:22">
      <c r="A377" s="13">
        <v>374</v>
      </c>
      <c r="B377" s="13" t="s">
        <v>1806</v>
      </c>
      <c r="C377" s="13" t="s">
        <v>2099</v>
      </c>
      <c r="D377" s="13" t="s">
        <v>2100</v>
      </c>
      <c r="E377" s="13" t="s">
        <v>2101</v>
      </c>
      <c r="F377" s="13" t="s">
        <v>1878</v>
      </c>
      <c r="G377" s="13" t="s">
        <v>1885</v>
      </c>
      <c r="H377" s="13" t="s">
        <v>2105</v>
      </c>
      <c r="I377" s="13" t="s">
        <v>2106</v>
      </c>
      <c r="J377" s="13" t="s">
        <v>82</v>
      </c>
      <c r="K377" s="13" t="s">
        <v>1885</v>
      </c>
      <c r="L377" s="13" t="s">
        <v>50</v>
      </c>
      <c r="M377" s="13" t="s">
        <v>103</v>
      </c>
      <c r="N377" s="13">
        <v>758</v>
      </c>
      <c r="O377" s="13" t="s">
        <v>2107</v>
      </c>
      <c r="P377" s="13">
        <v>6</v>
      </c>
      <c r="Q377" s="13">
        <v>758</v>
      </c>
      <c r="R377" s="13" t="s">
        <v>32</v>
      </c>
      <c r="S377" s="13" t="s">
        <v>33</v>
      </c>
      <c r="T377" s="22" t="s">
        <v>2108</v>
      </c>
      <c r="U377" s="13">
        <f>N377+V377</f>
        <v>1516</v>
      </c>
      <c r="V377" s="14">
        <f t="shared" si="18"/>
        <v>758</v>
      </c>
    </row>
    <row r="378" ht="36" customHeight="1" spans="1:22">
      <c r="A378" s="13">
        <v>375</v>
      </c>
      <c r="B378" s="13" t="s">
        <v>1806</v>
      </c>
      <c r="C378" s="43" t="s">
        <v>2109</v>
      </c>
      <c r="D378" s="13" t="s">
        <v>2110</v>
      </c>
      <c r="E378" s="13" t="s">
        <v>2111</v>
      </c>
      <c r="F378" s="13" t="s">
        <v>2112</v>
      </c>
      <c r="G378" s="13" t="s">
        <v>1885</v>
      </c>
      <c r="H378" s="13" t="s">
        <v>2113</v>
      </c>
      <c r="I378" s="13" t="s">
        <v>2114</v>
      </c>
      <c r="J378" s="13" t="s">
        <v>30</v>
      </c>
      <c r="K378" s="13" t="s">
        <v>1885</v>
      </c>
      <c r="L378" s="13" t="s">
        <v>41</v>
      </c>
      <c r="M378" s="13" t="s">
        <v>600</v>
      </c>
      <c r="N378" s="13">
        <v>65</v>
      </c>
      <c r="O378" s="13" t="s">
        <v>275</v>
      </c>
      <c r="P378" s="13">
        <v>1</v>
      </c>
      <c r="Q378" s="13">
        <v>65</v>
      </c>
      <c r="R378" s="13" t="s">
        <v>32</v>
      </c>
      <c r="S378" s="13" t="s">
        <v>33</v>
      </c>
      <c r="T378" s="22" t="s">
        <v>2115</v>
      </c>
      <c r="U378" s="13">
        <f>N378+V378</f>
        <v>130</v>
      </c>
      <c r="V378" s="14">
        <f t="shared" si="18"/>
        <v>65</v>
      </c>
    </row>
    <row r="379" ht="36" customHeight="1" spans="1:22">
      <c r="A379" s="13">
        <v>376</v>
      </c>
      <c r="B379" s="13" t="s">
        <v>1806</v>
      </c>
      <c r="C379" s="13" t="s">
        <v>2116</v>
      </c>
      <c r="D379" s="13" t="s">
        <v>2117</v>
      </c>
      <c r="E379" s="13" t="s">
        <v>2118</v>
      </c>
      <c r="F379" s="13" t="s">
        <v>117</v>
      </c>
      <c r="G379" s="13" t="s">
        <v>1817</v>
      </c>
      <c r="H379" s="13" t="s">
        <v>2119</v>
      </c>
      <c r="I379" s="13" t="s">
        <v>2120</v>
      </c>
      <c r="J379" s="13" t="s">
        <v>30</v>
      </c>
      <c r="K379" s="13" t="s">
        <v>1817</v>
      </c>
      <c r="L379" s="13" t="s">
        <v>41</v>
      </c>
      <c r="M379" s="13" t="s">
        <v>1415</v>
      </c>
      <c r="N379" s="13">
        <f>O379+P379</f>
        <v>26</v>
      </c>
      <c r="O379" s="13" t="s">
        <v>1026</v>
      </c>
      <c r="P379" s="13">
        <v>1</v>
      </c>
      <c r="Q379" s="13">
        <v>26</v>
      </c>
      <c r="R379" s="13" t="s">
        <v>32</v>
      </c>
      <c r="S379" s="13" t="s">
        <v>33</v>
      </c>
      <c r="T379" s="22" t="s">
        <v>1051</v>
      </c>
      <c r="U379" s="13">
        <f>N379+V379</f>
        <v>1421</v>
      </c>
      <c r="V379" s="15">
        <v>1395</v>
      </c>
    </row>
    <row r="380" ht="36" spans="1:22">
      <c r="A380" s="13">
        <v>377</v>
      </c>
      <c r="B380" s="13" t="s">
        <v>1806</v>
      </c>
      <c r="C380" s="13" t="s">
        <v>1729</v>
      </c>
      <c r="D380" s="13" t="s">
        <v>1730</v>
      </c>
      <c r="E380" s="13" t="s">
        <v>1731</v>
      </c>
      <c r="F380" s="13" t="s">
        <v>935</v>
      </c>
      <c r="G380" s="13" t="s">
        <v>1817</v>
      </c>
      <c r="H380" s="13">
        <v>4092022</v>
      </c>
      <c r="I380" s="13" t="s">
        <v>1733</v>
      </c>
      <c r="J380" s="13" t="s">
        <v>30</v>
      </c>
      <c r="K380" s="13" t="s">
        <v>1817</v>
      </c>
      <c r="L380" s="13" t="s">
        <v>41</v>
      </c>
      <c r="M380" s="13" t="s">
        <v>874</v>
      </c>
      <c r="N380" s="13">
        <v>53</v>
      </c>
      <c r="O380" s="13">
        <v>52</v>
      </c>
      <c r="P380" s="13">
        <v>1</v>
      </c>
      <c r="Q380" s="13">
        <v>53</v>
      </c>
      <c r="R380" s="13" t="s">
        <v>32</v>
      </c>
      <c r="S380" s="13" t="s">
        <v>33</v>
      </c>
      <c r="T380" s="22" t="s">
        <v>1867</v>
      </c>
      <c r="U380" s="13">
        <v>53</v>
      </c>
      <c r="V380" s="15">
        <v>103</v>
      </c>
    </row>
    <row r="381" ht="36" spans="1:22">
      <c r="A381" s="13">
        <v>378</v>
      </c>
      <c r="B381" s="13" t="s">
        <v>1806</v>
      </c>
      <c r="C381" s="13" t="s">
        <v>1729</v>
      </c>
      <c r="D381" s="13" t="s">
        <v>1730</v>
      </c>
      <c r="E381" s="13" t="s">
        <v>1731</v>
      </c>
      <c r="F381" s="13" t="s">
        <v>935</v>
      </c>
      <c r="G381" s="13" t="s">
        <v>1817</v>
      </c>
      <c r="H381" s="13" t="s">
        <v>2121</v>
      </c>
      <c r="I381" s="13" t="s">
        <v>1733</v>
      </c>
      <c r="J381" s="13" t="s">
        <v>30</v>
      </c>
      <c r="K381" s="13" t="s">
        <v>1817</v>
      </c>
      <c r="L381" s="13" t="s">
        <v>41</v>
      </c>
      <c r="M381" s="13" t="s">
        <v>874</v>
      </c>
      <c r="N381" s="13">
        <f>O381+P381</f>
        <v>24</v>
      </c>
      <c r="O381" s="13" t="s">
        <v>2122</v>
      </c>
      <c r="P381" s="13">
        <v>1</v>
      </c>
      <c r="Q381" s="13">
        <v>24</v>
      </c>
      <c r="R381" s="13" t="s">
        <v>32</v>
      </c>
      <c r="S381" s="13" t="s">
        <v>33</v>
      </c>
      <c r="T381" s="22" t="s">
        <v>2123</v>
      </c>
      <c r="U381" s="13">
        <f t="shared" ref="U381:U389" si="20">N381+V381</f>
        <v>89</v>
      </c>
      <c r="V381" s="15">
        <v>65</v>
      </c>
    </row>
    <row r="382" ht="36" spans="1:22">
      <c r="A382" s="13">
        <v>379</v>
      </c>
      <c r="B382" s="13" t="s">
        <v>1806</v>
      </c>
      <c r="C382" s="13" t="s">
        <v>2124</v>
      </c>
      <c r="D382" s="13" t="s">
        <v>2125</v>
      </c>
      <c r="E382" s="13" t="s">
        <v>2126</v>
      </c>
      <c r="F382" s="13" t="s">
        <v>273</v>
      </c>
      <c r="G382" s="13" t="s">
        <v>1885</v>
      </c>
      <c r="H382" s="13" t="s">
        <v>2127</v>
      </c>
      <c r="I382" s="13" t="s">
        <v>2125</v>
      </c>
      <c r="J382" s="13" t="s">
        <v>30</v>
      </c>
      <c r="K382" s="13" t="s">
        <v>1885</v>
      </c>
      <c r="L382" s="13" t="s">
        <v>83</v>
      </c>
      <c r="M382" s="13" t="s">
        <v>692</v>
      </c>
      <c r="N382" s="13">
        <v>65</v>
      </c>
      <c r="O382" s="13" t="s">
        <v>275</v>
      </c>
      <c r="P382" s="13">
        <v>1</v>
      </c>
      <c r="Q382" s="13">
        <v>65</v>
      </c>
      <c r="R382" s="13" t="s">
        <v>32</v>
      </c>
      <c r="S382" s="13" t="s">
        <v>33</v>
      </c>
      <c r="T382" s="22" t="s">
        <v>2115</v>
      </c>
      <c r="U382" s="13">
        <f t="shared" si="20"/>
        <v>176</v>
      </c>
      <c r="V382" s="14">
        <v>111</v>
      </c>
    </row>
    <row r="383" ht="36" spans="1:22">
      <c r="A383" s="13">
        <v>380</v>
      </c>
      <c r="B383" s="13" t="s">
        <v>1806</v>
      </c>
      <c r="C383" s="13" t="s">
        <v>2128</v>
      </c>
      <c r="D383" s="13" t="s">
        <v>2129</v>
      </c>
      <c r="E383" s="13" t="s">
        <v>2130</v>
      </c>
      <c r="F383" s="13" t="s">
        <v>2131</v>
      </c>
      <c r="G383" s="13" t="s">
        <v>1899</v>
      </c>
      <c r="H383" s="13" t="s">
        <v>2132</v>
      </c>
      <c r="I383" s="13" t="s">
        <v>2133</v>
      </c>
      <c r="J383" s="13" t="s">
        <v>30</v>
      </c>
      <c r="K383" s="13" t="s">
        <v>1899</v>
      </c>
      <c r="L383" s="13" t="s">
        <v>2134</v>
      </c>
      <c r="M383" s="13" t="s">
        <v>874</v>
      </c>
      <c r="N383" s="13">
        <v>68</v>
      </c>
      <c r="O383" s="13" t="s">
        <v>2135</v>
      </c>
      <c r="P383" s="13">
        <v>1</v>
      </c>
      <c r="Q383" s="13">
        <v>68</v>
      </c>
      <c r="R383" s="13" t="s">
        <v>32</v>
      </c>
      <c r="S383" s="13" t="s">
        <v>33</v>
      </c>
      <c r="T383" s="22" t="s">
        <v>2136</v>
      </c>
      <c r="U383" s="13">
        <f t="shared" si="20"/>
        <v>179</v>
      </c>
      <c r="V383" s="13">
        <v>111</v>
      </c>
    </row>
    <row r="384" ht="48" spans="1:22">
      <c r="A384" s="13">
        <v>381</v>
      </c>
      <c r="B384" s="13" t="s">
        <v>1806</v>
      </c>
      <c r="C384" s="13" t="s">
        <v>2137</v>
      </c>
      <c r="D384" s="13" t="s">
        <v>2138</v>
      </c>
      <c r="E384" s="13" t="s">
        <v>2139</v>
      </c>
      <c r="F384" s="13" t="s">
        <v>95</v>
      </c>
      <c r="G384" s="13" t="s">
        <v>1899</v>
      </c>
      <c r="H384" s="13" t="s">
        <v>2140</v>
      </c>
      <c r="I384" s="13" t="s">
        <v>2141</v>
      </c>
      <c r="J384" s="13" t="s">
        <v>30</v>
      </c>
      <c r="K384" s="13" t="s">
        <v>1899</v>
      </c>
      <c r="L384" s="13" t="s">
        <v>613</v>
      </c>
      <c r="M384" s="13" t="s">
        <v>390</v>
      </c>
      <c r="N384" s="13">
        <v>130</v>
      </c>
      <c r="O384" s="13" t="s">
        <v>2142</v>
      </c>
      <c r="P384" s="13">
        <v>1</v>
      </c>
      <c r="Q384" s="13">
        <v>130</v>
      </c>
      <c r="R384" s="13" t="s">
        <v>32</v>
      </c>
      <c r="S384" s="13" t="s">
        <v>33</v>
      </c>
      <c r="T384" s="22" t="s">
        <v>2143</v>
      </c>
      <c r="U384" s="13">
        <f t="shared" si="20"/>
        <v>235</v>
      </c>
      <c r="V384" s="41">
        <v>105</v>
      </c>
    </row>
    <row r="385" ht="32" customHeight="1" spans="1:22">
      <c r="A385" s="13">
        <v>382</v>
      </c>
      <c r="B385" s="13" t="s">
        <v>1806</v>
      </c>
      <c r="C385" s="13" t="s">
        <v>2144</v>
      </c>
      <c r="D385" s="13" t="s">
        <v>2145</v>
      </c>
      <c r="E385" s="13" t="s">
        <v>2146</v>
      </c>
      <c r="F385" s="13" t="s">
        <v>606</v>
      </c>
      <c r="G385" s="13" t="s">
        <v>1899</v>
      </c>
      <c r="H385" s="13" t="s">
        <v>2147</v>
      </c>
      <c r="I385" s="13" t="s">
        <v>2145</v>
      </c>
      <c r="J385" s="13" t="s">
        <v>30</v>
      </c>
      <c r="K385" s="13" t="s">
        <v>1899</v>
      </c>
      <c r="L385" s="13" t="s">
        <v>83</v>
      </c>
      <c r="M385" s="13" t="s">
        <v>600</v>
      </c>
      <c r="N385" s="13">
        <v>84</v>
      </c>
      <c r="O385" s="13" t="s">
        <v>2148</v>
      </c>
      <c r="P385" s="13">
        <v>1</v>
      </c>
      <c r="Q385" s="13">
        <v>84</v>
      </c>
      <c r="R385" s="13" t="s">
        <v>32</v>
      </c>
      <c r="S385" s="13" t="s">
        <v>33</v>
      </c>
      <c r="T385" s="22" t="s">
        <v>2149</v>
      </c>
      <c r="U385" s="13">
        <f t="shared" si="20"/>
        <v>1034</v>
      </c>
      <c r="V385" s="41">
        <v>950</v>
      </c>
    </row>
    <row r="386" ht="36" spans="1:22">
      <c r="A386" s="13">
        <v>383</v>
      </c>
      <c r="B386" s="13" t="s">
        <v>1806</v>
      </c>
      <c r="C386" s="13" t="s">
        <v>2150</v>
      </c>
      <c r="D386" s="13" t="s">
        <v>2151</v>
      </c>
      <c r="E386" s="13" t="s">
        <v>2152</v>
      </c>
      <c r="F386" s="13" t="s">
        <v>95</v>
      </c>
      <c r="G386" s="13" t="s">
        <v>1817</v>
      </c>
      <c r="H386" s="13" t="s">
        <v>2153</v>
      </c>
      <c r="I386" s="13" t="s">
        <v>2154</v>
      </c>
      <c r="J386" s="13" t="s">
        <v>30</v>
      </c>
      <c r="K386" s="13" t="s">
        <v>1817</v>
      </c>
      <c r="L386" s="13" t="s">
        <v>74</v>
      </c>
      <c r="M386" s="13" t="s">
        <v>156</v>
      </c>
      <c r="N386" s="13">
        <f>O386+P386</f>
        <v>51</v>
      </c>
      <c r="O386" s="13" t="s">
        <v>1880</v>
      </c>
      <c r="P386" s="13">
        <v>1</v>
      </c>
      <c r="Q386" s="13">
        <v>51</v>
      </c>
      <c r="R386" s="13" t="s">
        <v>32</v>
      </c>
      <c r="S386" s="13" t="s">
        <v>33</v>
      </c>
      <c r="T386" s="22" t="s">
        <v>1881</v>
      </c>
      <c r="U386" s="13">
        <f t="shared" si="20"/>
        <v>343</v>
      </c>
      <c r="V386" s="41">
        <v>292</v>
      </c>
    </row>
    <row r="387" ht="72" spans="1:22">
      <c r="A387" s="13">
        <v>384</v>
      </c>
      <c r="B387" s="13" t="s">
        <v>1806</v>
      </c>
      <c r="C387" s="13" t="s">
        <v>2155</v>
      </c>
      <c r="D387" s="13" t="s">
        <v>2156</v>
      </c>
      <c r="E387" s="13" t="s">
        <v>2157</v>
      </c>
      <c r="F387" s="13" t="s">
        <v>531</v>
      </c>
      <c r="G387" s="13" t="s">
        <v>1817</v>
      </c>
      <c r="H387" s="13" t="s">
        <v>2158</v>
      </c>
      <c r="I387" s="13" t="s">
        <v>2159</v>
      </c>
      <c r="J387" s="13" t="s">
        <v>30</v>
      </c>
      <c r="K387" s="13" t="s">
        <v>1817</v>
      </c>
      <c r="L387" s="13" t="s">
        <v>41</v>
      </c>
      <c r="M387" s="13" t="s">
        <v>222</v>
      </c>
      <c r="N387" s="13">
        <f>O387+P387</f>
        <v>223</v>
      </c>
      <c r="O387" s="13" t="s">
        <v>1820</v>
      </c>
      <c r="P387" s="13">
        <v>1</v>
      </c>
      <c r="Q387" s="13">
        <v>223</v>
      </c>
      <c r="R387" s="13" t="s">
        <v>32</v>
      </c>
      <c r="S387" s="13" t="s">
        <v>33</v>
      </c>
      <c r="T387" s="22" t="s">
        <v>1821</v>
      </c>
      <c r="U387" s="13">
        <f t="shared" si="20"/>
        <v>679</v>
      </c>
      <c r="V387" s="41">
        <v>456</v>
      </c>
    </row>
    <row r="388" ht="36" spans="1:22">
      <c r="A388" s="13">
        <v>385</v>
      </c>
      <c r="B388" s="13" t="s">
        <v>1806</v>
      </c>
      <c r="C388" s="13" t="s">
        <v>2160</v>
      </c>
      <c r="D388" s="13" t="s">
        <v>2161</v>
      </c>
      <c r="E388" s="13" t="s">
        <v>2162</v>
      </c>
      <c r="F388" s="13" t="s">
        <v>935</v>
      </c>
      <c r="G388" s="13" t="s">
        <v>1817</v>
      </c>
      <c r="H388" s="13" t="s">
        <v>2163</v>
      </c>
      <c r="I388" s="13" t="s">
        <v>2164</v>
      </c>
      <c r="J388" s="13" t="s">
        <v>30</v>
      </c>
      <c r="K388" s="13" t="s">
        <v>1817</v>
      </c>
      <c r="L388" s="13" t="s">
        <v>50</v>
      </c>
      <c r="M388" s="13" t="s">
        <v>600</v>
      </c>
      <c r="N388" s="13">
        <f>O388+P388</f>
        <v>59</v>
      </c>
      <c r="O388" s="13" t="s">
        <v>874</v>
      </c>
      <c r="P388" s="13">
        <v>1</v>
      </c>
      <c r="Q388" s="13">
        <v>59</v>
      </c>
      <c r="R388" s="13" t="s">
        <v>32</v>
      </c>
      <c r="S388" s="13" t="s">
        <v>33</v>
      </c>
      <c r="T388" s="22" t="s">
        <v>2165</v>
      </c>
      <c r="U388" s="13">
        <f t="shared" si="20"/>
        <v>118</v>
      </c>
      <c r="V388" s="14">
        <f t="shared" ref="V388:V415" si="21">O388+P388</f>
        <v>59</v>
      </c>
    </row>
    <row r="389" ht="24" spans="1:22">
      <c r="A389" s="13">
        <v>386</v>
      </c>
      <c r="B389" s="13" t="s">
        <v>1806</v>
      </c>
      <c r="C389" s="17">
        <v>9787111687276</v>
      </c>
      <c r="D389" s="13" t="s">
        <v>2166</v>
      </c>
      <c r="E389" s="13" t="s">
        <v>2167</v>
      </c>
      <c r="F389" s="13" t="s">
        <v>418</v>
      </c>
      <c r="G389" s="13" t="s">
        <v>1809</v>
      </c>
      <c r="H389" s="13" t="s">
        <v>2168</v>
      </c>
      <c r="I389" s="13" t="s">
        <v>2169</v>
      </c>
      <c r="J389" s="13" t="s">
        <v>30</v>
      </c>
      <c r="K389" s="13" t="s">
        <v>1809</v>
      </c>
      <c r="L389" s="13"/>
      <c r="M389" s="13">
        <v>49.8</v>
      </c>
      <c r="N389" s="13">
        <f>O389+P389</f>
        <v>2</v>
      </c>
      <c r="O389" s="13"/>
      <c r="P389" s="13">
        <v>2</v>
      </c>
      <c r="Q389" s="13">
        <f>O389+P389</f>
        <v>2</v>
      </c>
      <c r="R389" s="13" t="s">
        <v>32</v>
      </c>
      <c r="S389" s="13" t="s">
        <v>33</v>
      </c>
      <c r="T389" s="22"/>
      <c r="U389" s="13">
        <f t="shared" si="20"/>
        <v>4</v>
      </c>
      <c r="V389" s="14">
        <f t="shared" si="21"/>
        <v>2</v>
      </c>
    </row>
    <row r="390" ht="24" spans="1:22">
      <c r="A390" s="13">
        <v>387</v>
      </c>
      <c r="B390" s="13" t="s">
        <v>1806</v>
      </c>
      <c r="C390" s="43" t="s">
        <v>2170</v>
      </c>
      <c r="D390" s="13" t="s">
        <v>2171</v>
      </c>
      <c r="E390" s="13" t="s">
        <v>2172</v>
      </c>
      <c r="F390" s="13" t="s">
        <v>418</v>
      </c>
      <c r="G390" s="13" t="s">
        <v>1809</v>
      </c>
      <c r="H390" s="13">
        <v>4092003</v>
      </c>
      <c r="I390" s="13" t="s">
        <v>2171</v>
      </c>
      <c r="J390" s="13" t="s">
        <v>267</v>
      </c>
      <c r="K390" s="13" t="s">
        <v>1809</v>
      </c>
      <c r="L390" s="13" t="s">
        <v>58</v>
      </c>
      <c r="M390" s="13">
        <v>45</v>
      </c>
      <c r="N390" s="13">
        <v>53</v>
      </c>
      <c r="O390" s="13">
        <v>52</v>
      </c>
      <c r="P390" s="13">
        <v>1</v>
      </c>
      <c r="Q390" s="13">
        <v>53</v>
      </c>
      <c r="R390" s="13" t="s">
        <v>32</v>
      </c>
      <c r="S390" s="13" t="s">
        <v>33</v>
      </c>
      <c r="T390" s="22" t="s">
        <v>2173</v>
      </c>
      <c r="U390" s="13">
        <v>53</v>
      </c>
      <c r="V390" s="14">
        <f t="shared" si="21"/>
        <v>53</v>
      </c>
    </row>
    <row r="391" ht="36" spans="1:22">
      <c r="A391" s="13">
        <v>388</v>
      </c>
      <c r="B391" s="13" t="s">
        <v>1806</v>
      </c>
      <c r="C391" s="13" t="s">
        <v>2174</v>
      </c>
      <c r="D391" s="13" t="s">
        <v>2175</v>
      </c>
      <c r="E391" s="13" t="s">
        <v>2176</v>
      </c>
      <c r="F391" s="13" t="s">
        <v>569</v>
      </c>
      <c r="G391" s="13" t="s">
        <v>1809</v>
      </c>
      <c r="H391" s="13" t="s">
        <v>2177</v>
      </c>
      <c r="I391" s="13" t="s">
        <v>2178</v>
      </c>
      <c r="J391" s="13" t="s">
        <v>30</v>
      </c>
      <c r="K391" s="13" t="s">
        <v>1809</v>
      </c>
      <c r="L391" s="13"/>
      <c r="M391" s="13" t="s">
        <v>634</v>
      </c>
      <c r="N391" s="13">
        <f t="shared" ref="N391:N396" si="22">O391+P391</f>
        <v>126</v>
      </c>
      <c r="O391" s="13" t="s">
        <v>2179</v>
      </c>
      <c r="P391" s="13">
        <v>1</v>
      </c>
      <c r="Q391" s="13">
        <f>O391+P391</f>
        <v>126</v>
      </c>
      <c r="R391" s="13" t="s">
        <v>32</v>
      </c>
      <c r="S391" s="13" t="s">
        <v>33</v>
      </c>
      <c r="T391" s="22" t="s">
        <v>2180</v>
      </c>
      <c r="U391" s="13">
        <f>N391+V391</f>
        <v>252</v>
      </c>
      <c r="V391" s="14">
        <f t="shared" si="21"/>
        <v>126</v>
      </c>
    </row>
    <row r="392" ht="36" spans="1:22">
      <c r="A392" s="13">
        <v>389</v>
      </c>
      <c r="B392" s="13" t="s">
        <v>1806</v>
      </c>
      <c r="C392" s="17">
        <v>9787519128692</v>
      </c>
      <c r="D392" s="13" t="s">
        <v>2181</v>
      </c>
      <c r="E392" s="13" t="s">
        <v>2182</v>
      </c>
      <c r="F392" s="13" t="s">
        <v>783</v>
      </c>
      <c r="G392" s="13" t="s">
        <v>1809</v>
      </c>
      <c r="H392" s="13" t="s">
        <v>2177</v>
      </c>
      <c r="I392" s="13" t="s">
        <v>2178</v>
      </c>
      <c r="J392" s="13" t="s">
        <v>30</v>
      </c>
      <c r="K392" s="13" t="s">
        <v>1809</v>
      </c>
      <c r="L392" s="13" t="s">
        <v>50</v>
      </c>
      <c r="M392" s="13">
        <v>49</v>
      </c>
      <c r="N392" s="13">
        <f t="shared" si="22"/>
        <v>3</v>
      </c>
      <c r="O392" s="13"/>
      <c r="P392" s="13">
        <v>3</v>
      </c>
      <c r="Q392" s="13">
        <f>O392+P392</f>
        <v>3</v>
      </c>
      <c r="R392" s="13" t="s">
        <v>32</v>
      </c>
      <c r="S392" s="13" t="s">
        <v>33</v>
      </c>
      <c r="T392" s="22"/>
      <c r="U392" s="13">
        <f>N392+V392</f>
        <v>6</v>
      </c>
      <c r="V392" s="14">
        <f t="shared" si="21"/>
        <v>3</v>
      </c>
    </row>
    <row r="393" ht="24" spans="1:22">
      <c r="A393" s="13">
        <v>390</v>
      </c>
      <c r="B393" s="13" t="s">
        <v>1806</v>
      </c>
      <c r="C393" s="13" t="s">
        <v>2183</v>
      </c>
      <c r="D393" s="13" t="s">
        <v>2184</v>
      </c>
      <c r="E393" s="13" t="s">
        <v>2185</v>
      </c>
      <c r="F393" s="13" t="s">
        <v>38</v>
      </c>
      <c r="G393" s="13" t="s">
        <v>1809</v>
      </c>
      <c r="H393" s="13" t="s">
        <v>2186</v>
      </c>
      <c r="I393" s="13" t="s">
        <v>2187</v>
      </c>
      <c r="J393" s="13" t="s">
        <v>30</v>
      </c>
      <c r="K393" s="13" t="s">
        <v>1809</v>
      </c>
      <c r="L393" s="13"/>
      <c r="M393" s="13" t="s">
        <v>779</v>
      </c>
      <c r="N393" s="13">
        <f t="shared" si="22"/>
        <v>40</v>
      </c>
      <c r="O393" s="13" t="s">
        <v>282</v>
      </c>
      <c r="P393" s="13">
        <v>1</v>
      </c>
      <c r="Q393" s="13">
        <f>O393+P393</f>
        <v>40</v>
      </c>
      <c r="R393" s="13" t="s">
        <v>32</v>
      </c>
      <c r="S393" s="13" t="s">
        <v>33</v>
      </c>
      <c r="T393" s="22" t="s">
        <v>2088</v>
      </c>
      <c r="U393" s="13">
        <f>N393+V393</f>
        <v>80</v>
      </c>
      <c r="V393" s="14">
        <f t="shared" si="21"/>
        <v>40</v>
      </c>
    </row>
    <row r="394" ht="24" spans="1:22">
      <c r="A394" s="13">
        <v>391</v>
      </c>
      <c r="B394" s="13" t="s">
        <v>1806</v>
      </c>
      <c r="C394" s="13"/>
      <c r="D394" s="13" t="s">
        <v>2188</v>
      </c>
      <c r="E394" s="13" t="s">
        <v>2189</v>
      </c>
      <c r="F394" s="13" t="s">
        <v>213</v>
      </c>
      <c r="G394" s="13" t="s">
        <v>1809</v>
      </c>
      <c r="H394" s="13" t="s">
        <v>2190</v>
      </c>
      <c r="I394" s="13" t="s">
        <v>2188</v>
      </c>
      <c r="J394" s="13" t="s">
        <v>30</v>
      </c>
      <c r="K394" s="13" t="s">
        <v>1809</v>
      </c>
      <c r="L394" s="13"/>
      <c r="M394" s="13" t="s">
        <v>2191</v>
      </c>
      <c r="N394" s="13">
        <f t="shared" si="22"/>
        <v>50</v>
      </c>
      <c r="O394" s="13" t="s">
        <v>268</v>
      </c>
      <c r="P394" s="13">
        <v>1</v>
      </c>
      <c r="Q394" s="13">
        <f>O394+P394</f>
        <v>50</v>
      </c>
      <c r="R394" s="13" t="s">
        <v>32</v>
      </c>
      <c r="S394" s="13" t="s">
        <v>33</v>
      </c>
      <c r="T394" s="22" t="s">
        <v>2192</v>
      </c>
      <c r="U394" s="13">
        <v>50</v>
      </c>
      <c r="V394" s="14">
        <f t="shared" si="21"/>
        <v>50</v>
      </c>
    </row>
    <row r="395" ht="36" spans="1:22">
      <c r="A395" s="13">
        <v>392</v>
      </c>
      <c r="B395" s="13" t="s">
        <v>1806</v>
      </c>
      <c r="C395" s="13" t="s">
        <v>2193</v>
      </c>
      <c r="D395" s="13" t="s">
        <v>2194</v>
      </c>
      <c r="E395" s="13" t="s">
        <v>2195</v>
      </c>
      <c r="F395" s="13" t="s">
        <v>531</v>
      </c>
      <c r="G395" s="13" t="s">
        <v>1809</v>
      </c>
      <c r="H395" s="13" t="s">
        <v>2196</v>
      </c>
      <c r="I395" s="13" t="s">
        <v>2197</v>
      </c>
      <c r="J395" s="13" t="s">
        <v>30</v>
      </c>
      <c r="K395" s="13" t="s">
        <v>1809</v>
      </c>
      <c r="L395" s="13" t="s">
        <v>368</v>
      </c>
      <c r="M395" s="13" t="s">
        <v>298</v>
      </c>
      <c r="N395" s="13">
        <f t="shared" si="22"/>
        <v>94</v>
      </c>
      <c r="O395" s="13" t="s">
        <v>1978</v>
      </c>
      <c r="P395" s="13">
        <v>1</v>
      </c>
      <c r="Q395" s="13">
        <f>O395+P395</f>
        <v>94</v>
      </c>
      <c r="R395" s="13" t="s">
        <v>32</v>
      </c>
      <c r="S395" s="13" t="s">
        <v>33</v>
      </c>
      <c r="T395" s="22" t="s">
        <v>2198</v>
      </c>
      <c r="U395" s="13">
        <f t="shared" ref="U395:U404" si="23">N395+V395</f>
        <v>188</v>
      </c>
      <c r="V395" s="14">
        <f t="shared" si="21"/>
        <v>94</v>
      </c>
    </row>
    <row r="396" ht="96" spans="1:22">
      <c r="A396" s="13">
        <v>393</v>
      </c>
      <c r="B396" s="13" t="s">
        <v>1806</v>
      </c>
      <c r="C396" s="13" t="s">
        <v>2199</v>
      </c>
      <c r="D396" s="13" t="s">
        <v>2200</v>
      </c>
      <c r="E396" s="13" t="s">
        <v>1864</v>
      </c>
      <c r="F396" s="13" t="s">
        <v>971</v>
      </c>
      <c r="G396" s="13" t="s">
        <v>1817</v>
      </c>
      <c r="H396" s="13" t="s">
        <v>2201</v>
      </c>
      <c r="I396" s="13" t="s">
        <v>2200</v>
      </c>
      <c r="J396" s="13" t="s">
        <v>30</v>
      </c>
      <c r="K396" s="13" t="s">
        <v>1817</v>
      </c>
      <c r="L396" s="13" t="s">
        <v>83</v>
      </c>
      <c r="M396" s="13" t="s">
        <v>1175</v>
      </c>
      <c r="N396" s="13">
        <f t="shared" si="22"/>
        <v>288</v>
      </c>
      <c r="O396" s="13" t="s">
        <v>2202</v>
      </c>
      <c r="P396" s="13">
        <v>2</v>
      </c>
      <c r="Q396" s="13">
        <v>288</v>
      </c>
      <c r="R396" s="13" t="s">
        <v>32</v>
      </c>
      <c r="S396" s="13" t="s">
        <v>33</v>
      </c>
      <c r="T396" s="22" t="s">
        <v>2203</v>
      </c>
      <c r="U396" s="13">
        <f t="shared" si="23"/>
        <v>576</v>
      </c>
      <c r="V396" s="14">
        <f t="shared" si="21"/>
        <v>288</v>
      </c>
    </row>
    <row r="397" ht="24" spans="1:22">
      <c r="A397" s="13">
        <v>394</v>
      </c>
      <c r="B397" s="13" t="s">
        <v>1806</v>
      </c>
      <c r="C397" s="13" t="s">
        <v>2204</v>
      </c>
      <c r="D397" s="13" t="s">
        <v>2205</v>
      </c>
      <c r="E397" s="13" t="s">
        <v>2206</v>
      </c>
      <c r="F397" s="13" t="s">
        <v>2207</v>
      </c>
      <c r="G397" s="13" t="s">
        <v>1885</v>
      </c>
      <c r="H397" s="13" t="s">
        <v>2208</v>
      </c>
      <c r="I397" s="13" t="s">
        <v>2209</v>
      </c>
      <c r="J397" s="13" t="s">
        <v>30</v>
      </c>
      <c r="K397" s="13" t="s">
        <v>1885</v>
      </c>
      <c r="L397" s="13" t="s">
        <v>83</v>
      </c>
      <c r="M397" s="13" t="s">
        <v>2210</v>
      </c>
      <c r="N397" s="13">
        <v>65</v>
      </c>
      <c r="O397" s="13" t="s">
        <v>275</v>
      </c>
      <c r="P397" s="13">
        <v>1</v>
      </c>
      <c r="Q397" s="13">
        <v>65</v>
      </c>
      <c r="R397" s="13" t="s">
        <v>32</v>
      </c>
      <c r="S397" s="13" t="s">
        <v>33</v>
      </c>
      <c r="T397" s="22" t="s">
        <v>2115</v>
      </c>
      <c r="U397" s="13">
        <f t="shared" si="23"/>
        <v>130</v>
      </c>
      <c r="V397" s="14">
        <f t="shared" si="21"/>
        <v>65</v>
      </c>
    </row>
    <row r="398" ht="36" spans="1:22">
      <c r="A398" s="13">
        <v>395</v>
      </c>
      <c r="B398" s="13" t="s">
        <v>1806</v>
      </c>
      <c r="C398" s="13" t="s">
        <v>2211</v>
      </c>
      <c r="D398" s="13" t="s">
        <v>2212</v>
      </c>
      <c r="E398" s="13" t="s">
        <v>2213</v>
      </c>
      <c r="F398" s="13" t="s">
        <v>1878</v>
      </c>
      <c r="G398" s="13" t="s">
        <v>1817</v>
      </c>
      <c r="H398" s="13" t="s">
        <v>2214</v>
      </c>
      <c r="I398" s="13" t="s">
        <v>2212</v>
      </c>
      <c r="J398" s="13" t="s">
        <v>30</v>
      </c>
      <c r="K398" s="13" t="s">
        <v>1817</v>
      </c>
      <c r="L398" s="13" t="s">
        <v>83</v>
      </c>
      <c r="M398" s="13" t="s">
        <v>958</v>
      </c>
      <c r="N398" s="13">
        <f>O398+P398</f>
        <v>53</v>
      </c>
      <c r="O398" s="13" t="s">
        <v>269</v>
      </c>
      <c r="P398" s="13">
        <v>1</v>
      </c>
      <c r="Q398" s="13">
        <v>53</v>
      </c>
      <c r="R398" s="13" t="s">
        <v>32</v>
      </c>
      <c r="S398" s="13" t="s">
        <v>33</v>
      </c>
      <c r="T398" s="22" t="s">
        <v>2215</v>
      </c>
      <c r="U398" s="13">
        <f t="shared" si="23"/>
        <v>106</v>
      </c>
      <c r="V398" s="14">
        <f t="shared" si="21"/>
        <v>53</v>
      </c>
    </row>
    <row r="399" ht="24" spans="1:22">
      <c r="A399" s="13">
        <v>396</v>
      </c>
      <c r="B399" s="13" t="s">
        <v>1806</v>
      </c>
      <c r="C399" s="13" t="s">
        <v>2216</v>
      </c>
      <c r="D399" s="13" t="s">
        <v>2217</v>
      </c>
      <c r="E399" s="13" t="s">
        <v>2218</v>
      </c>
      <c r="F399" s="13" t="s">
        <v>95</v>
      </c>
      <c r="G399" s="13" t="s">
        <v>1885</v>
      </c>
      <c r="H399" s="13" t="s">
        <v>2219</v>
      </c>
      <c r="I399" s="13" t="s">
        <v>2212</v>
      </c>
      <c r="J399" s="13" t="s">
        <v>30</v>
      </c>
      <c r="K399" s="13" t="s">
        <v>1885</v>
      </c>
      <c r="L399" s="13" t="s">
        <v>50</v>
      </c>
      <c r="M399" s="13" t="s">
        <v>390</v>
      </c>
      <c r="N399" s="13">
        <v>65</v>
      </c>
      <c r="O399" s="13" t="s">
        <v>275</v>
      </c>
      <c r="P399" s="13">
        <v>1</v>
      </c>
      <c r="Q399" s="13">
        <v>65</v>
      </c>
      <c r="R399" s="13" t="s">
        <v>32</v>
      </c>
      <c r="S399" s="13" t="s">
        <v>33</v>
      </c>
      <c r="T399" s="22" t="s">
        <v>2115</v>
      </c>
      <c r="U399" s="13">
        <f t="shared" si="23"/>
        <v>130</v>
      </c>
      <c r="V399" s="14">
        <f t="shared" si="21"/>
        <v>65</v>
      </c>
    </row>
    <row r="400" ht="72" spans="1:22">
      <c r="A400" s="13">
        <v>397</v>
      </c>
      <c r="B400" s="13" t="s">
        <v>1806</v>
      </c>
      <c r="C400" s="13" t="s">
        <v>1388</v>
      </c>
      <c r="D400" s="13" t="s">
        <v>1389</v>
      </c>
      <c r="E400" s="13" t="s">
        <v>1390</v>
      </c>
      <c r="F400" s="13" t="s">
        <v>1134</v>
      </c>
      <c r="G400" s="13" t="s">
        <v>1391</v>
      </c>
      <c r="H400" s="13" t="s">
        <v>1392</v>
      </c>
      <c r="I400" s="13" t="s">
        <v>1393</v>
      </c>
      <c r="J400" s="13" t="s">
        <v>30</v>
      </c>
      <c r="K400" s="13" t="s">
        <v>1394</v>
      </c>
      <c r="L400" s="13" t="s">
        <v>389</v>
      </c>
      <c r="M400" s="13" t="s">
        <v>2220</v>
      </c>
      <c r="N400" s="13">
        <v>130</v>
      </c>
      <c r="O400" s="13" t="s">
        <v>2142</v>
      </c>
      <c r="P400" s="13">
        <v>1</v>
      </c>
      <c r="Q400" s="13">
        <v>130</v>
      </c>
      <c r="R400" s="13" t="s">
        <v>32</v>
      </c>
      <c r="S400" s="13" t="s">
        <v>33</v>
      </c>
      <c r="T400" s="22" t="s">
        <v>2143</v>
      </c>
      <c r="U400" s="13">
        <f t="shared" si="23"/>
        <v>260</v>
      </c>
      <c r="V400" s="14">
        <f t="shared" si="21"/>
        <v>130</v>
      </c>
    </row>
    <row r="401" ht="69" customHeight="1" spans="1:22">
      <c r="A401" s="13">
        <v>398</v>
      </c>
      <c r="B401" s="13" t="s">
        <v>1806</v>
      </c>
      <c r="C401" s="13" t="s">
        <v>1395</v>
      </c>
      <c r="D401" s="13" t="s">
        <v>1396</v>
      </c>
      <c r="E401" s="13" t="s">
        <v>1397</v>
      </c>
      <c r="F401" s="13" t="s">
        <v>1134</v>
      </c>
      <c r="G401" s="13" t="s">
        <v>1391</v>
      </c>
      <c r="H401" s="13" t="s">
        <v>1392</v>
      </c>
      <c r="I401" s="13" t="s">
        <v>1393</v>
      </c>
      <c r="J401" s="13" t="s">
        <v>30</v>
      </c>
      <c r="K401" s="13" t="s">
        <v>1394</v>
      </c>
      <c r="L401" s="13" t="s">
        <v>74</v>
      </c>
      <c r="M401" s="13" t="s">
        <v>2221</v>
      </c>
      <c r="N401" s="13">
        <v>130</v>
      </c>
      <c r="O401" s="13" t="s">
        <v>2142</v>
      </c>
      <c r="P401" s="13">
        <v>1</v>
      </c>
      <c r="Q401" s="13">
        <v>130</v>
      </c>
      <c r="R401" s="13" t="s">
        <v>32</v>
      </c>
      <c r="S401" s="13" t="s">
        <v>33</v>
      </c>
      <c r="T401" s="22" t="s">
        <v>2143</v>
      </c>
      <c r="U401" s="13">
        <f t="shared" si="23"/>
        <v>260</v>
      </c>
      <c r="V401" s="14">
        <f t="shared" si="21"/>
        <v>130</v>
      </c>
    </row>
    <row r="402" ht="36" spans="1:22">
      <c r="A402" s="13">
        <v>399</v>
      </c>
      <c r="B402" s="13" t="s">
        <v>1806</v>
      </c>
      <c r="C402" s="13" t="s">
        <v>2222</v>
      </c>
      <c r="D402" s="13" t="s">
        <v>2223</v>
      </c>
      <c r="E402" s="13" t="s">
        <v>2224</v>
      </c>
      <c r="F402" s="13" t="s">
        <v>1878</v>
      </c>
      <c r="G402" s="13" t="s">
        <v>1817</v>
      </c>
      <c r="H402" s="13" t="s">
        <v>2225</v>
      </c>
      <c r="I402" s="13" t="s">
        <v>2226</v>
      </c>
      <c r="J402" s="13" t="s">
        <v>30</v>
      </c>
      <c r="K402" s="13" t="s">
        <v>1817</v>
      </c>
      <c r="L402" s="13" t="s">
        <v>83</v>
      </c>
      <c r="M402" s="13" t="s">
        <v>600</v>
      </c>
      <c r="N402" s="13">
        <f>O402+P402</f>
        <v>51</v>
      </c>
      <c r="O402" s="13" t="s">
        <v>1880</v>
      </c>
      <c r="P402" s="13">
        <v>1</v>
      </c>
      <c r="Q402" s="13">
        <v>51</v>
      </c>
      <c r="R402" s="13" t="s">
        <v>32</v>
      </c>
      <c r="S402" s="13" t="s">
        <v>33</v>
      </c>
      <c r="T402" s="22" t="s">
        <v>1881</v>
      </c>
      <c r="U402" s="13">
        <f t="shared" si="23"/>
        <v>102</v>
      </c>
      <c r="V402" s="14">
        <f t="shared" si="21"/>
        <v>51</v>
      </c>
    </row>
    <row r="403" ht="24" spans="1:22">
      <c r="A403" s="13">
        <v>400</v>
      </c>
      <c r="B403" s="13" t="s">
        <v>1806</v>
      </c>
      <c r="C403" s="13" t="s">
        <v>2227</v>
      </c>
      <c r="D403" s="13" t="s">
        <v>2228</v>
      </c>
      <c r="E403" s="13" t="s">
        <v>2229</v>
      </c>
      <c r="F403" s="13" t="s">
        <v>2230</v>
      </c>
      <c r="G403" s="13" t="s">
        <v>1809</v>
      </c>
      <c r="H403" s="13" t="s">
        <v>2231</v>
      </c>
      <c r="I403" s="13" t="s">
        <v>2232</v>
      </c>
      <c r="J403" s="13" t="s">
        <v>30</v>
      </c>
      <c r="K403" s="13" t="s">
        <v>1809</v>
      </c>
      <c r="L403" s="13" t="s">
        <v>368</v>
      </c>
      <c r="M403" s="13" t="s">
        <v>282</v>
      </c>
      <c r="N403" s="13">
        <f>O403+P403</f>
        <v>46</v>
      </c>
      <c r="O403" s="13" t="s">
        <v>310</v>
      </c>
      <c r="P403" s="13">
        <v>1</v>
      </c>
      <c r="Q403" s="13">
        <f>O403+P403</f>
        <v>46</v>
      </c>
      <c r="R403" s="13" t="s">
        <v>32</v>
      </c>
      <c r="S403" s="13" t="s">
        <v>33</v>
      </c>
      <c r="T403" s="22" t="s">
        <v>2233</v>
      </c>
      <c r="U403" s="13">
        <f t="shared" si="23"/>
        <v>92</v>
      </c>
      <c r="V403" s="14">
        <f t="shared" si="21"/>
        <v>46</v>
      </c>
    </row>
    <row r="404" ht="36" spans="1:22">
      <c r="A404" s="13">
        <v>401</v>
      </c>
      <c r="B404" s="13" t="s">
        <v>1806</v>
      </c>
      <c r="C404" s="13" t="s">
        <v>2234</v>
      </c>
      <c r="D404" s="13" t="s">
        <v>2235</v>
      </c>
      <c r="E404" s="13" t="s">
        <v>2236</v>
      </c>
      <c r="F404" s="13" t="s">
        <v>264</v>
      </c>
      <c r="G404" s="13" t="s">
        <v>1809</v>
      </c>
      <c r="H404" s="13" t="s">
        <v>2168</v>
      </c>
      <c r="I404" s="13" t="s">
        <v>2169</v>
      </c>
      <c r="J404" s="13" t="s">
        <v>30</v>
      </c>
      <c r="K404" s="13" t="s">
        <v>1809</v>
      </c>
      <c r="L404" s="13" t="s">
        <v>368</v>
      </c>
      <c r="M404" s="13" t="s">
        <v>1175</v>
      </c>
      <c r="N404" s="13">
        <f>O404+P404</f>
        <v>50</v>
      </c>
      <c r="O404" s="13" t="s">
        <v>268</v>
      </c>
      <c r="P404" s="13">
        <v>1</v>
      </c>
      <c r="Q404" s="13">
        <f>O404+P404</f>
        <v>50</v>
      </c>
      <c r="R404" s="13" t="s">
        <v>32</v>
      </c>
      <c r="S404" s="13" t="s">
        <v>33</v>
      </c>
      <c r="T404" s="22" t="s">
        <v>2192</v>
      </c>
      <c r="U404" s="13">
        <f t="shared" si="23"/>
        <v>100</v>
      </c>
      <c r="V404" s="14">
        <f t="shared" si="21"/>
        <v>50</v>
      </c>
    </row>
    <row r="405" ht="36" spans="1:22">
      <c r="A405" s="13">
        <v>402</v>
      </c>
      <c r="B405" s="13" t="s">
        <v>2237</v>
      </c>
      <c r="C405" s="43" t="s">
        <v>2238</v>
      </c>
      <c r="D405" s="13" t="s">
        <v>2239</v>
      </c>
      <c r="E405" s="13" t="s">
        <v>2240</v>
      </c>
      <c r="F405" s="13" t="s">
        <v>95</v>
      </c>
      <c r="G405" s="13" t="s">
        <v>2237</v>
      </c>
      <c r="H405" s="13" t="s">
        <v>2241</v>
      </c>
      <c r="I405" s="13" t="s">
        <v>2239</v>
      </c>
      <c r="J405" s="13" t="s">
        <v>2242</v>
      </c>
      <c r="K405" s="13" t="s">
        <v>2237</v>
      </c>
      <c r="L405" s="13" t="s">
        <v>58</v>
      </c>
      <c r="M405" s="13" t="s">
        <v>2243</v>
      </c>
      <c r="N405" s="13">
        <v>136</v>
      </c>
      <c r="O405" s="13" t="s">
        <v>1384</v>
      </c>
      <c r="P405" s="13">
        <v>10</v>
      </c>
      <c r="Q405" s="13" t="s">
        <v>1384</v>
      </c>
      <c r="R405" s="13" t="s">
        <v>32</v>
      </c>
      <c r="S405" s="13" t="s">
        <v>33</v>
      </c>
      <c r="T405" s="22" t="s">
        <v>1385</v>
      </c>
      <c r="U405" s="13">
        <v>140</v>
      </c>
      <c r="V405" s="14">
        <f t="shared" si="21"/>
        <v>136</v>
      </c>
    </row>
    <row r="406" ht="113" customHeight="1" spans="1:22">
      <c r="A406" s="13">
        <v>403</v>
      </c>
      <c r="B406" s="13" t="s">
        <v>2237</v>
      </c>
      <c r="C406" s="13" t="s">
        <v>2244</v>
      </c>
      <c r="D406" s="13" t="s">
        <v>2245</v>
      </c>
      <c r="E406" s="13" t="s">
        <v>2246</v>
      </c>
      <c r="F406" s="13" t="s">
        <v>469</v>
      </c>
      <c r="G406" s="13" t="s">
        <v>2237</v>
      </c>
      <c r="H406" s="13" t="s">
        <v>2247</v>
      </c>
      <c r="I406" s="13" t="s">
        <v>2248</v>
      </c>
      <c r="J406" s="13" t="s">
        <v>2249</v>
      </c>
      <c r="K406" s="13" t="s">
        <v>2250</v>
      </c>
      <c r="L406" s="13" t="s">
        <v>41</v>
      </c>
      <c r="M406" s="13" t="s">
        <v>508</v>
      </c>
      <c r="N406" s="13">
        <v>746</v>
      </c>
      <c r="O406" s="13">
        <v>741</v>
      </c>
      <c r="P406" s="13">
        <v>5</v>
      </c>
      <c r="Q406" s="13">
        <v>746</v>
      </c>
      <c r="R406" s="13" t="s">
        <v>32</v>
      </c>
      <c r="S406" s="13" t="s">
        <v>33</v>
      </c>
      <c r="T406" s="22" t="s">
        <v>2251</v>
      </c>
      <c r="U406" s="13">
        <f>752+33</f>
        <v>785</v>
      </c>
      <c r="V406" s="14">
        <f t="shared" si="21"/>
        <v>746</v>
      </c>
    </row>
    <row r="407" ht="180" spans="1:22">
      <c r="A407" s="13">
        <v>404</v>
      </c>
      <c r="B407" s="14" t="s">
        <v>2252</v>
      </c>
      <c r="C407" s="15" t="s">
        <v>2253</v>
      </c>
      <c r="D407" s="15" t="s">
        <v>2254</v>
      </c>
      <c r="E407" s="15" t="s">
        <v>2255</v>
      </c>
      <c r="F407" s="15" t="s">
        <v>569</v>
      </c>
      <c r="G407" s="15" t="s">
        <v>2237</v>
      </c>
      <c r="H407" s="15" t="s">
        <v>2256</v>
      </c>
      <c r="I407" s="15" t="s">
        <v>2257</v>
      </c>
      <c r="J407" s="15" t="s">
        <v>349</v>
      </c>
      <c r="K407" s="15" t="s">
        <v>2258</v>
      </c>
      <c r="L407" s="15" t="s">
        <v>83</v>
      </c>
      <c r="M407" s="15" t="s">
        <v>627</v>
      </c>
      <c r="N407" s="15" t="s">
        <v>1045</v>
      </c>
      <c r="O407" s="15" t="s">
        <v>1045</v>
      </c>
      <c r="P407" s="15">
        <v>10</v>
      </c>
      <c r="Q407" s="15">
        <v>2040</v>
      </c>
      <c r="R407" s="15" t="s">
        <v>32</v>
      </c>
      <c r="S407" s="15" t="s">
        <v>33</v>
      </c>
      <c r="T407" s="23" t="s">
        <v>2259</v>
      </c>
      <c r="U407" s="15">
        <v>2040</v>
      </c>
      <c r="V407" s="14">
        <f t="shared" si="21"/>
        <v>2040</v>
      </c>
    </row>
    <row r="408" ht="242" customHeight="1" spans="1:22">
      <c r="A408" s="13">
        <v>405</v>
      </c>
      <c r="B408" s="14" t="s">
        <v>2252</v>
      </c>
      <c r="C408" s="15" t="s">
        <v>2260</v>
      </c>
      <c r="D408" s="15" t="s">
        <v>2261</v>
      </c>
      <c r="E408" s="15" t="s">
        <v>2262</v>
      </c>
      <c r="F408" s="15" t="s">
        <v>1434</v>
      </c>
      <c r="G408" s="15" t="s">
        <v>2237</v>
      </c>
      <c r="H408" s="15" t="s">
        <v>2263</v>
      </c>
      <c r="I408" s="15" t="s">
        <v>2264</v>
      </c>
      <c r="J408" s="15" t="s">
        <v>349</v>
      </c>
      <c r="K408" s="15" t="s">
        <v>2237</v>
      </c>
      <c r="L408" s="15" t="s">
        <v>2265</v>
      </c>
      <c r="M408" s="15" t="s">
        <v>310</v>
      </c>
      <c r="N408" s="15" t="s">
        <v>2266</v>
      </c>
      <c r="O408" s="15" t="s">
        <v>2266</v>
      </c>
      <c r="P408" s="15">
        <v>5</v>
      </c>
      <c r="Q408" s="15">
        <v>2475</v>
      </c>
      <c r="R408" s="15" t="s">
        <v>32</v>
      </c>
      <c r="S408" s="15" t="s">
        <v>33</v>
      </c>
      <c r="T408" s="23" t="s">
        <v>2267</v>
      </c>
      <c r="U408" s="15">
        <v>2475</v>
      </c>
      <c r="V408" s="14">
        <f t="shared" si="21"/>
        <v>2475</v>
      </c>
    </row>
    <row r="409" ht="85" customHeight="1" spans="1:22">
      <c r="A409" s="13">
        <v>406</v>
      </c>
      <c r="B409" s="14" t="s">
        <v>2252</v>
      </c>
      <c r="C409" s="46" t="s">
        <v>2268</v>
      </c>
      <c r="D409" s="15" t="s">
        <v>2269</v>
      </c>
      <c r="E409" s="15" t="s">
        <v>2270</v>
      </c>
      <c r="F409" s="15" t="s">
        <v>95</v>
      </c>
      <c r="G409" s="15" t="s">
        <v>2237</v>
      </c>
      <c r="H409" s="15" t="s">
        <v>2271</v>
      </c>
      <c r="I409" s="15" t="s">
        <v>2272</v>
      </c>
      <c r="J409" s="15" t="s">
        <v>349</v>
      </c>
      <c r="K409" s="15" t="s">
        <v>2237</v>
      </c>
      <c r="L409" s="15" t="s">
        <v>661</v>
      </c>
      <c r="M409" s="15" t="s">
        <v>1415</v>
      </c>
      <c r="N409" s="15">
        <v>1068</v>
      </c>
      <c r="O409" s="15" t="s">
        <v>572</v>
      </c>
      <c r="P409" s="15">
        <v>15</v>
      </c>
      <c r="Q409" s="15" t="s">
        <v>572</v>
      </c>
      <c r="R409" s="15" t="s">
        <v>32</v>
      </c>
      <c r="S409" s="15" t="s">
        <v>33</v>
      </c>
      <c r="T409" s="23" t="s">
        <v>2273</v>
      </c>
      <c r="U409" s="24">
        <v>1068</v>
      </c>
      <c r="V409" s="14">
        <f t="shared" si="21"/>
        <v>1068</v>
      </c>
    </row>
    <row r="410" ht="83" customHeight="1" spans="1:22">
      <c r="A410" s="13">
        <v>407</v>
      </c>
      <c r="B410" s="14" t="s">
        <v>2252</v>
      </c>
      <c r="C410" s="46" t="s">
        <v>2274</v>
      </c>
      <c r="D410" s="15" t="s">
        <v>2275</v>
      </c>
      <c r="E410" s="15" t="s">
        <v>2270</v>
      </c>
      <c r="F410" s="15" t="s">
        <v>95</v>
      </c>
      <c r="G410" s="15" t="s">
        <v>2237</v>
      </c>
      <c r="H410" s="15" t="s">
        <v>2271</v>
      </c>
      <c r="I410" s="15" t="s">
        <v>2272</v>
      </c>
      <c r="J410" s="15" t="s">
        <v>349</v>
      </c>
      <c r="K410" s="15" t="s">
        <v>2237</v>
      </c>
      <c r="L410" s="15" t="s">
        <v>661</v>
      </c>
      <c r="M410" s="15" t="s">
        <v>515</v>
      </c>
      <c r="N410" s="15">
        <v>1068</v>
      </c>
      <c r="O410" s="15" t="s">
        <v>572</v>
      </c>
      <c r="P410" s="15">
        <v>15</v>
      </c>
      <c r="Q410" s="15" t="s">
        <v>572</v>
      </c>
      <c r="R410" s="15" t="s">
        <v>32</v>
      </c>
      <c r="S410" s="15" t="s">
        <v>33</v>
      </c>
      <c r="T410" s="23" t="s">
        <v>2273</v>
      </c>
      <c r="U410" s="24">
        <v>1068</v>
      </c>
      <c r="V410" s="14">
        <f t="shared" si="21"/>
        <v>1068</v>
      </c>
    </row>
    <row r="411" ht="216" spans="1:22">
      <c r="A411" s="13">
        <v>408</v>
      </c>
      <c r="B411" s="25" t="s">
        <v>2276</v>
      </c>
      <c r="C411" s="14" t="s">
        <v>2277</v>
      </c>
      <c r="D411" s="14" t="s">
        <v>2278</v>
      </c>
      <c r="E411" s="14" t="s">
        <v>2279</v>
      </c>
      <c r="F411" s="14" t="s">
        <v>569</v>
      </c>
      <c r="G411" s="14" t="s">
        <v>2280</v>
      </c>
      <c r="H411" s="14" t="s">
        <v>2281</v>
      </c>
      <c r="I411" s="14" t="s">
        <v>2282</v>
      </c>
      <c r="J411" s="14" t="s">
        <v>349</v>
      </c>
      <c r="K411" s="14" t="s">
        <v>2280</v>
      </c>
      <c r="L411" s="14" t="s">
        <v>41</v>
      </c>
      <c r="M411" s="14" t="s">
        <v>156</v>
      </c>
      <c r="N411" s="14">
        <v>2490</v>
      </c>
      <c r="O411" s="14" t="s">
        <v>2266</v>
      </c>
      <c r="P411" s="14">
        <v>20</v>
      </c>
      <c r="Q411" s="14">
        <v>2490</v>
      </c>
      <c r="R411" s="14" t="s">
        <v>32</v>
      </c>
      <c r="S411" s="14" t="s">
        <v>33</v>
      </c>
      <c r="T411" s="31" t="s">
        <v>2283</v>
      </c>
      <c r="U411" s="14">
        <v>2490</v>
      </c>
      <c r="V411" s="14">
        <f t="shared" si="21"/>
        <v>2490</v>
      </c>
    </row>
    <row r="412" ht="72" spans="1:22">
      <c r="A412" s="13">
        <v>409</v>
      </c>
      <c r="B412" s="25" t="s">
        <v>2276</v>
      </c>
      <c r="C412" s="47" t="s">
        <v>2284</v>
      </c>
      <c r="D412" s="14" t="s">
        <v>2285</v>
      </c>
      <c r="E412" s="14" t="s">
        <v>2286</v>
      </c>
      <c r="F412" s="14" t="s">
        <v>469</v>
      </c>
      <c r="G412" s="14" t="s">
        <v>2280</v>
      </c>
      <c r="H412" s="14" t="s">
        <v>2287</v>
      </c>
      <c r="I412" s="14" t="s">
        <v>2288</v>
      </c>
      <c r="J412" s="14" t="s">
        <v>349</v>
      </c>
      <c r="K412" s="14" t="s">
        <v>2280</v>
      </c>
      <c r="L412" s="14" t="s">
        <v>2289</v>
      </c>
      <c r="M412" s="14" t="s">
        <v>172</v>
      </c>
      <c r="N412" s="14">
        <v>811</v>
      </c>
      <c r="O412" s="14" t="s">
        <v>2290</v>
      </c>
      <c r="P412" s="14">
        <v>15</v>
      </c>
      <c r="Q412" s="14" t="s">
        <v>2290</v>
      </c>
      <c r="R412" s="14" t="s">
        <v>32</v>
      </c>
      <c r="S412" s="14" t="s">
        <v>33</v>
      </c>
      <c r="T412" s="31" t="s">
        <v>2291</v>
      </c>
      <c r="U412" s="14">
        <v>811</v>
      </c>
      <c r="V412" s="14">
        <f t="shared" si="21"/>
        <v>811</v>
      </c>
    </row>
    <row r="413" ht="114" customHeight="1" spans="1:22">
      <c r="A413" s="13">
        <v>410</v>
      </c>
      <c r="B413" s="25" t="s">
        <v>2276</v>
      </c>
      <c r="C413" s="14" t="s">
        <v>2292</v>
      </c>
      <c r="D413" s="14" t="s">
        <v>2285</v>
      </c>
      <c r="E413" s="14" t="s">
        <v>2293</v>
      </c>
      <c r="F413" s="14" t="s">
        <v>569</v>
      </c>
      <c r="G413" s="14" t="s">
        <v>2280</v>
      </c>
      <c r="H413" s="14" t="s">
        <v>2287</v>
      </c>
      <c r="I413" s="14" t="s">
        <v>2288</v>
      </c>
      <c r="J413" s="14" t="s">
        <v>349</v>
      </c>
      <c r="K413" s="14" t="s">
        <v>2280</v>
      </c>
      <c r="L413" s="14" t="s">
        <v>41</v>
      </c>
      <c r="M413" s="14" t="s">
        <v>2294</v>
      </c>
      <c r="N413" s="14">
        <v>1376</v>
      </c>
      <c r="O413" s="14" t="s">
        <v>2295</v>
      </c>
      <c r="P413" s="14">
        <v>15</v>
      </c>
      <c r="Q413" s="14" t="s">
        <v>2295</v>
      </c>
      <c r="R413" s="14" t="s">
        <v>32</v>
      </c>
      <c r="S413" s="14" t="s">
        <v>33</v>
      </c>
      <c r="T413" s="31" t="s">
        <v>2296</v>
      </c>
      <c r="U413" s="14">
        <v>1376</v>
      </c>
      <c r="V413" s="14">
        <f t="shared" si="21"/>
        <v>1376</v>
      </c>
    </row>
    <row r="414" ht="31" customHeight="1" spans="1:22">
      <c r="A414" s="13">
        <v>411</v>
      </c>
      <c r="B414" s="13" t="s">
        <v>2276</v>
      </c>
      <c r="C414" s="43" t="s">
        <v>2297</v>
      </c>
      <c r="D414" s="13" t="s">
        <v>2298</v>
      </c>
      <c r="E414" s="13" t="s">
        <v>2299</v>
      </c>
      <c r="F414" s="13" t="s">
        <v>469</v>
      </c>
      <c r="G414" s="13" t="s">
        <v>2276</v>
      </c>
      <c r="H414" s="13">
        <v>99449</v>
      </c>
      <c r="I414" s="13" t="s">
        <v>2300</v>
      </c>
      <c r="J414" s="13" t="s">
        <v>59</v>
      </c>
      <c r="K414" s="13" t="s">
        <v>2276</v>
      </c>
      <c r="L414" s="13" t="s">
        <v>389</v>
      </c>
      <c r="M414" s="13">
        <v>46.5</v>
      </c>
      <c r="N414" s="13">
        <v>100</v>
      </c>
      <c r="O414" s="13">
        <v>100</v>
      </c>
      <c r="P414" s="13">
        <v>0</v>
      </c>
      <c r="Q414" s="13">
        <v>100</v>
      </c>
      <c r="R414" s="13" t="s">
        <v>32</v>
      </c>
      <c r="S414" s="13" t="s">
        <v>33</v>
      </c>
      <c r="T414" s="22" t="s">
        <v>59</v>
      </c>
      <c r="U414" s="13">
        <v>100</v>
      </c>
      <c r="V414" s="14">
        <f t="shared" si="21"/>
        <v>100</v>
      </c>
    </row>
    <row r="415" ht="36" spans="1:22">
      <c r="A415" s="13">
        <v>412</v>
      </c>
      <c r="B415" s="13" t="s">
        <v>2276</v>
      </c>
      <c r="C415" s="43" t="s">
        <v>2297</v>
      </c>
      <c r="D415" s="13" t="s">
        <v>2298</v>
      </c>
      <c r="E415" s="13" t="s">
        <v>2299</v>
      </c>
      <c r="F415" s="13" t="s">
        <v>469</v>
      </c>
      <c r="G415" s="13" t="s">
        <v>2276</v>
      </c>
      <c r="H415" s="13">
        <v>99086</v>
      </c>
      <c r="I415" s="13" t="s">
        <v>2301</v>
      </c>
      <c r="J415" s="13" t="s">
        <v>59</v>
      </c>
      <c r="K415" s="13" t="s">
        <v>2276</v>
      </c>
      <c r="L415" s="13" t="s">
        <v>389</v>
      </c>
      <c r="M415" s="13">
        <v>46.5</v>
      </c>
      <c r="N415" s="13">
        <v>100</v>
      </c>
      <c r="O415" s="13">
        <v>100</v>
      </c>
      <c r="P415" s="13">
        <v>0</v>
      </c>
      <c r="Q415" s="13">
        <v>100</v>
      </c>
      <c r="R415" s="13" t="s">
        <v>32</v>
      </c>
      <c r="S415" s="13" t="s">
        <v>33</v>
      </c>
      <c r="T415" s="22" t="s">
        <v>59</v>
      </c>
      <c r="U415" s="13">
        <v>100</v>
      </c>
      <c r="V415" s="14">
        <f t="shared" si="21"/>
        <v>100</v>
      </c>
    </row>
    <row r="416" ht="36" spans="1:22">
      <c r="A416" s="13">
        <v>413</v>
      </c>
      <c r="B416" s="14" t="s">
        <v>2276</v>
      </c>
      <c r="C416" s="47" t="s">
        <v>2302</v>
      </c>
      <c r="D416" s="14" t="s">
        <v>2303</v>
      </c>
      <c r="E416" s="14" t="s">
        <v>2304</v>
      </c>
      <c r="F416" s="14" t="s">
        <v>569</v>
      </c>
      <c r="G416" s="14" t="s">
        <v>2280</v>
      </c>
      <c r="H416" s="14"/>
      <c r="I416" s="14" t="s">
        <v>2305</v>
      </c>
      <c r="J416" s="14" t="s">
        <v>349</v>
      </c>
      <c r="K416" s="14" t="s">
        <v>2280</v>
      </c>
      <c r="L416" s="14" t="s">
        <v>2289</v>
      </c>
      <c r="M416" s="14">
        <v>45</v>
      </c>
      <c r="N416" s="14">
        <v>4500</v>
      </c>
      <c r="O416" s="14">
        <v>4500</v>
      </c>
      <c r="P416" s="14">
        <v>0</v>
      </c>
      <c r="Q416" s="14">
        <v>4500</v>
      </c>
      <c r="R416" s="15" t="s">
        <v>32</v>
      </c>
      <c r="S416" s="15" t="s">
        <v>33</v>
      </c>
      <c r="T416" s="31" t="s">
        <v>2306</v>
      </c>
      <c r="U416" s="14">
        <v>4500</v>
      </c>
      <c r="V416" s="42">
        <v>4500</v>
      </c>
    </row>
    <row r="417" ht="44" customHeight="1"/>
  </sheetData>
  <sortState ref="A4:U416">
    <sortCondition ref="B4:B416"/>
    <sortCondition ref="D4:D416"/>
  </sortState>
  <mergeCells count="1">
    <mergeCell ref="A1:U2"/>
  </mergeCells>
  <pageMargins left="0.393055555555556" right="0.393055555555556" top="0.751388888888889" bottom="0.751388888888889" header="0.298611111111111" footer="0.298611111111111"/>
  <pageSetup paperSize="9" orientation="landscape"/>
  <headerFooter>
    <oddFooter>&amp;C
&amp;10第&amp;P页 / 共&amp;N页&amp;R&amp;10 江苏商贸职业学院
2023年07月03日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WPS_1670209352</cp:lastModifiedBy>
  <dcterms:created xsi:type="dcterms:W3CDTF">2023-07-03T02:15:00Z</dcterms:created>
  <dcterms:modified xsi:type="dcterms:W3CDTF">2023-09-07T08:19:54Z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7E704E62A962421C81F7EDB7F83504C2_13</vt:lpwstr>
  </property>
  <property fmtid="{D5CDD505-2E9C-101B-9397-08002B2CF9AE}" pid="3" name="KSOProductBuildVer">
    <vt:lpwstr>2052-11.1.0.14309</vt:lpwstr>
  </property>
</Properties>
</file>